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7.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8124" windowHeight="12529" activeTab="67" firstSheet="61" tabRatio="600"/>
  </bookViews>
  <sheets>
    <sheet name="封面" sheetId="16"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19" r:id="rId15"/>
    <sheet name="6-3" sheetId="20" r:id="rId16"/>
    <sheet name="6-4" sheetId="21" r:id="rId17"/>
    <sheet name="6-5" sheetId="22" r:id="rId18"/>
    <sheet name="6-6" sheetId="23" r:id="rId19"/>
    <sheet name="6-7" sheetId="24" r:id="rId20"/>
    <sheet name="6-8" sheetId="25" r:id="rId21"/>
    <sheet name="6-9" sheetId="26" r:id="rId22"/>
    <sheet name="6-10" sheetId="27" r:id="rId23"/>
    <sheet name="6-11" sheetId="28" r:id="rId24"/>
    <sheet name="6-12" sheetId="29" r:id="rId25"/>
    <sheet name="6-13" sheetId="30" r:id="rId26"/>
    <sheet name="6-14" sheetId="31" r:id="rId27"/>
    <sheet name="6-15" sheetId="32" r:id="rId28"/>
    <sheet name="6-16" sheetId="33" r:id="rId29"/>
    <sheet name="6-17" sheetId="34" r:id="rId30"/>
    <sheet name="6-18" sheetId="35" r:id="rId31"/>
    <sheet name="6-19" sheetId="36" r:id="rId32"/>
    <sheet name="6-20" sheetId="37" r:id="rId33"/>
    <sheet name="6-21" sheetId="38" r:id="rId34"/>
    <sheet name="6-22" sheetId="39" r:id="rId35"/>
    <sheet name="6-23" sheetId="40" r:id="rId36"/>
    <sheet name="6-24" sheetId="41" r:id="rId37"/>
    <sheet name="6-25" sheetId="42" r:id="rId38"/>
    <sheet name="6-26" sheetId="43" r:id="rId39"/>
    <sheet name="6-27" sheetId="44" r:id="rId40"/>
    <sheet name="6-28" sheetId="45" r:id="rId41"/>
    <sheet name="6-29" sheetId="46" r:id="rId42"/>
    <sheet name="6-30" sheetId="47" r:id="rId43"/>
    <sheet name="6-31" sheetId="48" r:id="rId44"/>
    <sheet name="6-32" sheetId="49" r:id="rId45"/>
    <sheet name="6-33" sheetId="50" r:id="rId46"/>
    <sheet name="6-34" sheetId="51" r:id="rId47"/>
    <sheet name="6-35" sheetId="52" r:id="rId48"/>
    <sheet name="6-36" sheetId="53" r:id="rId49"/>
    <sheet name="6-37" sheetId="54" r:id="rId50"/>
    <sheet name="6-38" sheetId="55" r:id="rId51"/>
    <sheet name="6-39" sheetId="56" r:id="rId52"/>
    <sheet name="6-40" sheetId="57" r:id="rId53"/>
    <sheet name="6-41" sheetId="58" r:id="rId54"/>
    <sheet name="6-42" sheetId="59" r:id="rId55"/>
    <sheet name="6-43" sheetId="60" r:id="rId56"/>
    <sheet name="6-44" sheetId="61" r:id="rId57"/>
    <sheet name="6-45" sheetId="62" r:id="rId58"/>
    <sheet name="6-46" sheetId="63" r:id="rId59"/>
    <sheet name="6-47" sheetId="64" r:id="rId60"/>
    <sheet name="6-48" sheetId="65" r:id="rId61"/>
    <sheet name="6-49" sheetId="66" r:id="rId62"/>
    <sheet name="6-50" sheetId="67" r:id="rId63"/>
    <sheet name="6-51" sheetId="68" r:id="rId64"/>
    <sheet name="6-52" sheetId="69" r:id="rId65"/>
    <sheet name="6-53" sheetId="70" r:id="rId66"/>
    <sheet name="6-54" sheetId="71" r:id="rId67"/>
    <sheet name="6-55" sheetId="72" r:id="rId68"/>
    <sheet name="6-56" sheetId="73" r:id="rId69"/>
    <sheet name="6-57" sheetId="74" r:id="rId70"/>
    <sheet name="6-58" sheetId="75" r:id="rId71"/>
    <sheet name="6-59" sheetId="76" r:id="rId72"/>
    <sheet name="6-60" sheetId="77" r:id="rId73"/>
    <sheet name="6-61" sheetId="78" r:id="rId74"/>
    <sheet name="6-62" sheetId="79" r:id="rId75"/>
    <sheet name="6-63" sheetId="80" r:id="rId76"/>
    <sheet name="6-64" sheetId="81" r:id="rId77"/>
    <sheet name="6-65" sheetId="82" r:id="rId78"/>
    <sheet name="6-66" sheetId="83" r:id="rId79"/>
    <sheet name="6-67" sheetId="84" r:id="rId80"/>
    <sheet name="6-68" sheetId="85" r:id="rId81"/>
    <sheet name="6-69" sheetId="86" r:id="rId82"/>
    <sheet name="6-70" sheetId="87" r:id="rId83"/>
    <sheet name="6-71" sheetId="88" r:id="rId84"/>
    <sheet name="6-72" sheetId="89" r:id="rId85"/>
    <sheet name="6-73" sheetId="90" r:id="rId86"/>
    <sheet name="Sheet1" sheetId="18" r:id="rId87"/>
  </sheets>
  <definedNames>
    <definedName name="_xlnm.Print_Area" localSheetId="0">'封面'!$A$1:$A$1</definedName>
    <definedName name="________________A01">#REF!</definedName>
    <definedName name="_______qyc1234">#REF!</definedName>
    <definedName name="__2A01_">#REF!</definedName>
    <definedName name="______________A08">'/home/user/\home\user\Desktop\20220308\2022年3月\2022年3月第1周\20220302-制作预决算公开操作样表\02-收处室\8.资产处\20210112-\2022年预算1.12\预审表格\康慨工作资料\2018年\1-6月国资执行情况\0718\JS\js2000\2000年市州上报总决算文件夹\2000年财政总决算\[6004涪城区.xls]A01-1'!$A$5:$C$36</definedName>
    <definedName name="__qyc1234">#REF!</definedName>
    <definedName name="______________A01">#REF!</definedName>
    <definedName name="分类">#REF!</definedName>
    <definedName name="____1A01_">#REF!</definedName>
    <definedName name="_1A01_">#REF!</definedName>
    <definedName name="______A08">'/home/user/\李学锦\01综合科\01预决算编制\02决算编制\2017年\上会\04 2017年决算（上会）\定稿\JS\js2000\2000年市州上报总决算文件夹\2000年财政总决算\[6004涪城区.xls]A01-1'!$A$5:$C$36</definedName>
    <definedName name="___________A01">#REF!</definedName>
    <definedName name="__1A01_">#REF!</definedName>
    <definedName name="______A01">#REF!</definedName>
    <definedName name="___2A08_">'/home/user/\home\user\Desktop\20220308\2022年3月\2022年3月第1周\20220302-制作预决算公开操作样表\02-收处室\5.陈雯\20210112-\2022年预算1.12\预审表格\JS\js2000\2000年市州上报总决算文件夹\2000年财政总决算\[6004涪城区.xls]A01-1'!$A$5:$C$36</definedName>
    <definedName name="___A08">'/home/user/\home\user\Desktop\20220308\2022年3月\2022年3月第1周\20220302-制作预决算公开操作样表\02-收处室\5.陈雯\20210112-\2022年预算1.12\预审表格\河岸发送\2016年1-10月调整预算\JS\js2000\2000年市州上报总决算文件夹\2000年财政总决算\[6004涪城区.xls]A01-1'!$A$5:$C$36</definedName>
    <definedName name="地区名称">#REF!</definedName>
    <definedName name="___A01">#REF!</definedName>
    <definedName name="____A08">'/home/user/\home\user\Desktop\20220308\2022年3月\2022年3月第1周\20220302-制作预决算公开操作样表\02-收处室\5.陈雯\20210112-\2022年预算1.12\预审表格\河岸发送\2016年1-10月调整预算\JS\js2000\2000年市州上报总决算文件夹\2000年财政总决算\[6004涪城区.xls]A01-1'!$A$5:$C$36</definedName>
    <definedName name="___qyc1234">#REF!</definedName>
    <definedName name="_A08">'/home/user/\home\user\Desktop\20220308\2022年3月\2022年3月第1周\20220302-制作预决算公开操作样表\02-收处室\5.陈雯\20210112-\2022年预算1.12\预审表格\JS\js2000\2000年市州上报总决算文件夹\2000年财政总决算\[6004涪城区.xls]A01-1'!$A$5:$C$36</definedName>
    <definedName name="____A01">#REF!</definedName>
    <definedName name="_a8756">'/home/user/\康慨工作资料\2018年\1-6月国资执行情况\0718\JS\js2000\2000年市州上报总决算文件夹\2000年财政总决算\[6004涪城区.xls]A01-1'!$A$5:$C$36</definedName>
    <definedName name="_A01">#REF!</definedName>
    <definedName name="s">#N/A</definedName>
    <definedName name="_______A01">#REF!</definedName>
    <definedName name="___________qyc1234">#REF!</definedName>
    <definedName name="n">#N/A</definedName>
    <definedName name="m">#N/A</definedName>
    <definedName name="MAILMERGEMODE">"OneWorksheet"</definedName>
    <definedName name="l">#N/A</definedName>
    <definedName name="k">#N/A</definedName>
    <definedName name="j">#N/A</definedName>
    <definedName name="i">#N/A</definedName>
    <definedName name="_4A08_">'/home/user/\home\user\Desktop\20220308\2022年3月\2022年3月第1周\20220302-制作预决算公开操作样表\02-收处室\5.陈雯\20210112-\2022年预算1.12\预审表格\JS\js2000\2000年市州上报总决算文件夹\2000年财政总决算\[6004涪城区.xls]A01-1'!$A$5:$C$36</definedName>
    <definedName name="__A08">'/home/user/\home\user\Desktop\20220308\2022年3月\2022年3月第1周\20220302-制作预决算公开操作样表\02-收处室\5.陈雯\20210112-\2022年预算1.12\预审表格\JS\js2000\2000年市州上报总决算文件夹\2000年财政总决算\[6004涪城区.xls]A01-1'!$A$5:$C$36</definedName>
    <definedName name="h">#N/A</definedName>
    <definedName name="g">#N/A</definedName>
    <definedName name="形式">#REF!</definedName>
    <definedName name="f">#N/A</definedName>
    <definedName name="e">#N/A</definedName>
    <definedName name="d">#N/A</definedName>
    <definedName name="_____qyc1234">#REF!</definedName>
    <definedName name="b">#N/A</definedName>
    <definedName name="__A01">#REF!</definedName>
    <definedName name="a">#N/A</definedName>
    <definedName name="________qyc1234">#REF!</definedName>
    <definedName name="__4A08_">'/home/user/\home\user\Desktop\20220308\2022年3月\2022年3月第1周\20220302-制作预决算公开操作样表\02-收处室\5.陈雯\20210112-\2022年预算1.12\预审表格\JS\js2000\2000年市州上报总决算文件夹\2000年财政总决算\[6004涪城区.xls]A01-1'!$A$5:$C$36</definedName>
    <definedName name="Database">#REF!</definedName>
    <definedName name="_qyc1234">#REF!</definedName>
    <definedName name="_______________A08">'/home/user/\home\user\Desktop\20220308\2022年3月\2022年3月第1周\20220302-制作预决算公开操作样表\02-收处室\5.陈雯\20210112-\2022年预算1.12\预审表格\JS\js2000\2000年市州上报总决算文件夹\2000年财政总决算\[6004涪城区.xls]A01-1'!$A$5:$C$36</definedName>
    <definedName name="___1A01_">#REF!</definedName>
    <definedName name="_______________A01">#REF!</definedName>
    <definedName name="_________A08">'/home/user/\01李学锦\01综合科\01预决算编制\01代编预算\02调整预算\2020年\2020年1至10月调整预算\最终定稿\word及excel\康慨工作资料\2018年\1-6月国资执行情况\0718\JS\js2000\2000年市州上报总决算文件夹\2000年财政总决算\[6004涪城区.xls]A01-1'!$A$5:$C$36</definedName>
    <definedName name="_________A01">#REF!</definedName>
    <definedName name="_____A08">'/home/user/\李学锦\01综合科\01预决算编制\02决算编制\2017年\上会\04 2017年决算（上会）\定稿\JS\js2000\2000年市州上报总决算文件夹\2000年财政总决算\[6004涪城区.xls]A01-1'!$A$5:$C$36</definedName>
    <definedName name="____________A01">#REF!</definedName>
    <definedName name="_____A01">#REF!</definedName>
    <definedName name="_________qyc1234">#REF!</definedName>
    <definedName name="______qyc1234">#REF!</definedName>
    <definedName name="____2A08_">'/home/user/\home\user\Desktop\20220308\2022年3月\2022年3月第1周\20220302-制作预决算公开操作样表\02-收处室\5.陈雯\20210112-\2022年预算1.12\预审表格\aacde\WINDOWS\!gzq\2001\08决算资料卷\2001年预算外决算\[2001年省本级预算外决算（总表）.xls]A01-1'!$A$5:$C$36</definedName>
    <definedName name="____qyc1234">#REF!</definedName>
    <definedName name="____________qyc1234">#REF!</definedName>
    <definedName name="_2A08_">'/home/user/\home\user\Desktop\20220308\2022年3月\2022年3月第1周\20220302-制作预决算公开操作样表\02-收处室\5.陈雯\20210112-\2022年预算1.12\预审表格\康慨工作资料\2018年\1-6月国资执行情况\0718\JS\js2000\2000年市州上报总决算文件夹\2000年财政总决算\[6004涪城区.xls]A01-1'!$A$5:$C$36</definedName>
    <definedName name="__________qyc1234">#REF!</definedName>
    <definedName name="__2A08_">'/home/user/\home\user\Desktop\20220308\2022年3月\2022年3月第1周\20220302-制作预决算公开操作样表\02-收处室\5.陈雯\20210112-\2022年预算1.12\预审表格\JS\js2000\2000年市州上报总决算文件夹\2000年财政总决算\[6004涪城区.xls]A01-1'!$A$5:$C$36</definedName>
    <definedName name="_____________A01">#REF!</definedName>
    <definedName name="__________A01">#REF!</definedName>
    <definedName name="_2A01_">#REF!</definedName>
    <definedName name="________________A08">'/home/user/\康慨工作资料\2018年\1-6月国资执行情况\0718\JS\js2000\2000年市州上报总决算文件夹\2000年财政总决算\[6004涪城区.xls]A01-1'!$A$5:$C$36</definedName>
    <definedName name="________A01">#REF!</definedName>
    <definedName name="支出">#REF!</definedName>
    <definedName name="_xlnm.Print_Titles">#N/A</definedName>
  </definedNames>
  <calcPr calcId="144525"/>
</workbook>
</file>

<file path=xl/sharedStrings.xml><?xml version="1.0" encoding="utf-8"?>
<sst xmlns="http://schemas.openxmlformats.org/spreadsheetml/2006/main" count="3969" uniqueCount="829">
  <si>
    <t>单位名称：攀枝花市仁和区金江镇人民政府</t>
  </si>
  <si>
    <t>表1</t>
  </si>
  <si>
    <t xml:space="preserve">
表1</t>
  </si>
  <si>
    <t xml:space="preserve"> </t>
  </si>
  <si>
    <t>单位收支总表</t>
  </si>
  <si>
    <t>单位：攀枝花市仁和区金江镇人民政府</t>
  </si>
  <si>
    <t>金额单位：万元</t>
  </si>
  <si>
    <t>收    入</t>
  </si>
  <si>
    <t>支    出</t>
  </si>
  <si>
    <t>项    目</t>
  </si>
  <si>
    <t>预算数</t>
  </si>
  <si>
    <t xml:space="preserve">一、一般公共预算拨款收入 </t>
  </si>
  <si>
    <t>一、一般公共服务支出</t>
  </si>
  <si>
    <t xml:space="preserve">二、政府性基金预算拨款收入 </t>
  </si>
  <si>
    <t>二、外交支出</t>
  </si>
  <si>
    <t xml:space="preserve">三、国有资本经营预算拨款收入 </t>
  </si>
  <si>
    <t>三、国防支出</t>
  </si>
  <si>
    <t xml:space="preserve">四、事业收入 </t>
  </si>
  <si>
    <t>四、公共安全支出</t>
  </si>
  <si>
    <t xml:space="preserve">五、事业单位经营收入 </t>
  </si>
  <si>
    <t>五、教育支出</t>
  </si>
  <si>
    <t xml:space="preserve">六、其他收入 </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</si>
  <si>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</si>
  <si>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</si>
  <si>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</si>
  <si>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</si>
  <si>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</si>
  <si>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</si>
  <si>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</si>
  <si>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</si>
  <si>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</si>
  <si>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</si>
  <si>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</si>
  <si>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</si>
  <si>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</si>
  <si>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</si>
  <si>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</si>
  <si>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</si>
  <si>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</si>
  <si>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</si>
  <si>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</si>
  <si>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</si>
  <si>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</si>
  <si>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</si>
  <si>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</si>
  <si>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</si>
  <si>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</si>
  <si>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 年 收 入 合 计</t>
  </si>
  <si>
    <t>本 年 支 出 合 计</t>
  </si>
  <si>
    <t>七、用事业基金弥补收支差额</t>
  </si>
  <si>
    <t xml:space="preserve">三十一、事业单位结余分配 </t>
  </si>
  <si>
    <t>八、上年结转</t>
  </si>
  <si>
    <t xml:space="preserve">    其中：转入事业基金</t>
  </si>
  <si>
    <t>三十二、结转下年</t>
  </si>
  <si>
    <t>收  入  总  计</t>
  </si>
  <si>
    <t>支  出  总  计</t>
  </si>
  <si>
    <t>表2</t>
  </si>
  <si>
    <t>表1-1</t>
  </si>
  <si>
    <t>单位收入总表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</si>
  <si>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</si>
  <si>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</si>
  <si>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</si>
  <si>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</si>
  <si>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</si>
  <si>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</si>
  <si>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</si>
  <si>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</si>
  <si>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</si>
  <si>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</si>
  <si>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</si>
  <si>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表3</t>
  </si>
  <si>
    <t>表1-2</t>
  </si>
  <si>
    <t>单位支出总表</t>
  </si>
  <si>
    <t>基本支出</t>
  </si>
  <si>
    <t>项目支出</t>
  </si>
  <si>
    <t>上缴上级支出</t>
  </si>
  <si>
    <t>对附属单位补助
支出</t>
  </si>
  <si>
    <t>科目编码</t>
  </si>
  <si>
    <t>科目名称</t>
  </si>
  <si>
    <t>类</t>
  </si>
  <si>
    <t>款</t>
  </si>
  <si>
    <t>项</t>
  </si>
  <si>
    <t>合    计</t>
  </si>
  <si>
    <t>210</t>
  </si>
  <si>
    <t>11</t>
  </si>
  <si>
    <t>03</t>
  </si>
  <si>
    <t> 公务员医疗补助</t>
  </si>
  <si>
    <t>201</t>
  </si>
  <si>
    <t>99</t>
  </si>
  <si>
    <t> 其他政府办公厅（室）及相关机构事务支出</t>
  </si>
  <si>
    <t>221</t>
  </si>
  <si>
    <t>01</t>
  </si>
  <si>
    <t>06</t>
  </si>
  <si>
    <t> 公共租赁住房</t>
  </si>
  <si>
    <t>214</t>
  </si>
  <si>
    <t> 其他公路水路运输支出</t>
  </si>
  <si>
    <t>212</t>
  </si>
  <si>
    <t> 其他城乡社区支出</t>
  </si>
  <si>
    <t>05</t>
  </si>
  <si>
    <t> 城乡社区环境卫生</t>
  </si>
  <si>
    <t> 行政单位医疗</t>
  </si>
  <si>
    <t>208</t>
  </si>
  <si>
    <t> 行政单位离退休</t>
  </si>
  <si>
    <t>50</t>
  </si>
  <si>
    <t> 事业运行</t>
  </si>
  <si>
    <t>213</t>
  </si>
  <si>
    <t>08</t>
  </si>
  <si>
    <t> 病虫害控制</t>
  </si>
  <si>
    <t> 行政运行</t>
  </si>
  <si>
    <t> 死亡抚恤</t>
  </si>
  <si>
    <t>02</t>
  </si>
  <si>
    <t>34</t>
  </si>
  <si>
    <t> 林业草原防灾减灾</t>
  </si>
  <si>
    <t> 其他农业农村支出</t>
  </si>
  <si>
    <t> 其他水利支出</t>
  </si>
  <si>
    <t> 其他卫生健康支出</t>
  </si>
  <si>
    <t> 其他统计信息事务支出</t>
  </si>
  <si>
    <t> 其他社会保障和就业支出</t>
  </si>
  <si>
    <t> 其他民政管理事务支出</t>
  </si>
  <si>
    <t> 事业单位离退休</t>
  </si>
  <si>
    <t> 住房公积金</t>
  </si>
  <si>
    <t> 其他城乡社区公共设施支出</t>
  </si>
  <si>
    <t> 其他农林水支出</t>
  </si>
  <si>
    <t>38</t>
  </si>
  <si>
    <t> 其他市场监督管理事务</t>
  </si>
  <si>
    <t>23</t>
  </si>
  <si>
    <t> 其他民族事务支出</t>
  </si>
  <si>
    <t>211</t>
  </si>
  <si>
    <t> 其他节能环保支出</t>
  </si>
  <si>
    <t>224</t>
  </si>
  <si>
    <t> 其他灾害防治及应急管理支出</t>
  </si>
  <si>
    <t> 其他城乡社区管理事务支出</t>
  </si>
  <si>
    <t> 其他巩固脱贫攻坚成果衔接乡村振兴支出</t>
  </si>
  <si>
    <t> 机关事业单位基本养老保险缴费支出</t>
  </si>
  <si>
    <t> 其他林业和草原支出</t>
  </si>
  <si>
    <t>12</t>
  </si>
  <si>
    <t> 财政对其他基本医疗保险基金的补助</t>
  </si>
  <si>
    <t>07</t>
  </si>
  <si>
    <t> 专项普查活动</t>
  </si>
  <si>
    <t>204</t>
  </si>
  <si>
    <t> 其他公共安全支出</t>
  </si>
  <si>
    <t> 事业单位医疗</t>
  </si>
  <si>
    <t> 城乡社区规划与管理</t>
  </si>
  <si>
    <t> 机关事业单位职业年金缴费支出</t>
  </si>
  <si>
    <t>表4</t>
  </si>
  <si>
    <t xml:space="preserve">
表2</t>
  </si>
  <si>
    <t>财政拨款收支预算总表</t>
  </si>
  <si>
    <t>一般公共预算</t>
  </si>
  <si>
    <t>政府性基金预算</t>
  </si>
  <si>
    <t>国有资本经营预算</t>
  </si>
  <si>
    <t>一、本年收入</t>
  </si>
  <si>
    <t>一、本年支出</t>
  </si>
  <si>
    <t> 一般公共预算拨款收入</t>
  </si>
  <si>
    <t> 一般公共服务支出</t>
  </si>
  <si>
    <t> 政府性基金预算拨款收入</t>
  </si>
  <si>
    <t> 外交支出</t>
  </si>
  <si>
    <t> 国有资本经营预算拨款收入</t>
  </si>
  <si>
    <t> 国防支出</t>
  </si>
  <si>
    <t>一、上年结转</t>
  </si>
  <si>
    <t> 公共安全支出</t>
  </si>
  <si>
    <t> 教育支出</t>
  </si>
  <si>
    <t> 科学技术支出</t>
  </si>
  <si>
    <t> 文化旅游体育与传媒支出</t>
  </si>
  <si>
    <t> </t>
  </si>
  <si>
    <t> 社会保障和就业支出</t>
  </si>
  <si>
    <t> 社会保险基金支出</t>
  </si>
  <si>
    <t> 卫生健康支出</t>
  </si>
  <si>
    <t> 节能环保支出</t>
  </si>
  <si>
    <t> 城乡社区支出</t>
  </si>
  <si>
    <t> 农林水支出</t>
  </si>
  <si>
    <t> 交通运输支出</t>
  </si>
  <si>
    <t> 资源勘探工业信息等支出</t>
  </si>
  <si>
    <t> 商业服务业等支出</t>
  </si>
  <si>
    <t> 金融支出</t>
  </si>
  <si>
    <t> 援助其他地区支出</t>
  </si>
  <si>
    <t> 自然资源海洋气象等支出</t>
  </si>
  <si>
    <t> 住房保障支出</t>
  </si>
  <si>
    <t> 粮油物资储备支出</t>
  </si>
  <si>
    <t> 国有资本经营预算支出</t>
  </si>
  <si>
    <t> 灾害防治及应急管理支出</t>
  </si>
  <si>
    <t> 其他支出</t>
  </si>
  <si>
    <t> 债务付息支出</t>
  </si>
  <si>
    <t> 债务发行费用支出</t>
  </si>
  <si>
    <t> 抗疫特别国债安排的支出</t>
  </si>
  <si>
    <t>表5</t>
  </si>
  <si>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</si>
  <si>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</si>
  <si>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</si>
  <si>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</si>
  <si>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</si>
  <si>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</si>
  <si>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</si>
  <si>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</si>
  <si>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</si>
  <si>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
结转</t>
  </si>
  <si>
    <t>小计</t>
  </si>
  <si>
    <t>工资福利支出</t>
  </si>
  <si>
    <t>公务员医疗补助缴费</t>
  </si>
  <si>
    <t>职工基本医疗保险缴费</t>
  </si>
  <si>
    <t>基本工资</t>
  </si>
  <si>
    <t>津贴补贴</t>
  </si>
  <si>
    <t>其他工资福利支出</t>
  </si>
  <si>
    <t>其他社会保障缴费</t>
  </si>
  <si>
    <t>13</t>
  </si>
  <si>
    <t>住房公积金</t>
  </si>
  <si>
    <t>绩效工资</t>
  </si>
  <si>
    <t>机关事业单位基本养老保险缴费</t>
  </si>
  <si>
    <t>09</t>
  </si>
  <si>
    <t>职业年金缴费</t>
  </si>
  <si>
    <t>奖金</t>
  </si>
  <si>
    <t>商品和服务支出</t>
  </si>
  <si>
    <t>办公费</t>
  </si>
  <si>
    <t>其他商品和服务支出</t>
  </si>
  <si>
    <t>27</t>
  </si>
  <si>
    <t>委托业务费</t>
  </si>
  <si>
    <t>26</t>
  </si>
  <si>
    <t>劳务费</t>
  </si>
  <si>
    <t>29</t>
  </si>
  <si>
    <t>福利费</t>
  </si>
  <si>
    <t>28</t>
  </si>
  <si>
    <t>工会经费</t>
  </si>
  <si>
    <t>31</t>
  </si>
  <si>
    <t>公务用车运行维护费</t>
  </si>
  <si>
    <t>39</t>
  </si>
  <si>
    <t>其他交通费用</t>
  </si>
  <si>
    <t>邮电费</t>
  </si>
  <si>
    <t>水费</t>
  </si>
  <si>
    <t>电费</t>
  </si>
  <si>
    <t>差旅费</t>
  </si>
  <si>
    <t>资本性支出</t>
  </si>
  <si>
    <t>基础设施建设</t>
  </si>
  <si>
    <t>10</t>
  </si>
  <si>
    <t>安置补助</t>
  </si>
  <si>
    <t>对个人和家庭的补助</t>
  </si>
  <si>
    <t>生活补助</t>
  </si>
  <si>
    <t>其他对个人和家庭的补助</t>
  </si>
  <si>
    <t>退休费</t>
  </si>
  <si>
    <t>医疗费补助</t>
  </si>
  <si>
    <t>对社会保障基金补助</t>
  </si>
  <si>
    <t>对社会保险基金补助</t>
  </si>
  <si>
    <t>其他支出</t>
  </si>
  <si>
    <t>表6</t>
  </si>
  <si>
    <t>一般公共预算支出预算表</t>
  </si>
  <si>
    <t>当年财政拨款安排</t>
  </si>
  <si>
    <t>表7</t>
  </si>
  <si>
    <t>表3-1</t>
  </si>
  <si>
    <t>一般公共预算基本支出预算表</t>
  </si>
  <si>
    <t>人员经费</t>
  </si>
  <si>
    <t>公用经费</t>
  </si>
  <si>
    <t> 工资福利支出</t>
  </si>
  <si>
    <t>301</t>
  </si>
  <si>
    <t>  公务员医疗补助缴费</t>
  </si>
  <si>
    <t>  职工基本医疗保险缴费</t>
  </si>
  <si>
    <t>  基本工资</t>
  </si>
  <si>
    <t>  津贴补贴</t>
  </si>
  <si>
    <t>  其他工资福利支出</t>
  </si>
  <si>
    <t>  其他社会保障缴费</t>
  </si>
  <si>
    <t>  住房公积金</t>
  </si>
  <si>
    <t>  绩效工资</t>
  </si>
  <si>
    <t>  机关事业单位基本养老保险缴费</t>
  </si>
  <si>
    <t>  职业年金缴费</t>
  </si>
  <si>
    <t>  奖金</t>
  </si>
  <si>
    <t> 商品和服务支出</t>
  </si>
  <si>
    <t>302</t>
  </si>
  <si>
    <t>  其他商品和服务支出</t>
  </si>
  <si>
    <t>  福利费</t>
  </si>
  <si>
    <t>  工会经费</t>
  </si>
  <si>
    <t>  公务用车运行维护费</t>
  </si>
  <si>
    <t>  其他交通费用</t>
  </si>
  <si>
    <t>  邮电费</t>
  </si>
  <si>
    <t>  水费</t>
  </si>
  <si>
    <t>  电费</t>
  </si>
  <si>
    <t>  办公费</t>
  </si>
  <si>
    <t>  差旅费</t>
  </si>
  <si>
    <t> 对个人和家庭的补助</t>
  </si>
  <si>
    <t>303</t>
  </si>
  <si>
    <t>  生活补助</t>
  </si>
  <si>
    <t>  退休费</t>
  </si>
  <si>
    <t>  医疗费补助</t>
  </si>
  <si>
    <t>表8</t>
  </si>
  <si>
    <t>表3-2</t>
  </si>
  <si>
    <t>一般公共预算项目支出预算表</t>
  </si>
  <si>
    <t>项目名称</t>
  </si>
  <si>
    <t>金额</t>
  </si>
  <si>
    <t>  国防建设及武装工作</t>
  </si>
  <si>
    <t>  乡镇工作津补贴</t>
  </si>
  <si>
    <t>  聘用及劳务派遣人员报酬</t>
  </si>
  <si>
    <t>  机关食堂</t>
  </si>
  <si>
    <t>  2022年职工体检费</t>
  </si>
  <si>
    <t>  法治建设</t>
  </si>
  <si>
    <t>  政府水电维修费</t>
  </si>
  <si>
    <t>  雪亮工程、治安立体化防控预算费用</t>
  </si>
  <si>
    <t>  公租房管理和维修</t>
  </si>
  <si>
    <t>  保安营村傈僳田至喻家坪道路硬化</t>
  </si>
  <si>
    <t>  农村道路交通交管办工作经费</t>
  </si>
  <si>
    <t>  农村道路交通安全劝导员补助</t>
  </si>
  <si>
    <t>  安全社区持续改进</t>
  </si>
  <si>
    <t>  金江镇阿基鲁安置房维修费</t>
  </si>
  <si>
    <t>  金江镇阿基鲁安置房产权登记费用</t>
  </si>
  <si>
    <t>  征地拆迁安置农民的生活费、租房费</t>
  </si>
  <si>
    <t>  城乡环境综合治理整治</t>
  </si>
  <si>
    <t>  红火蚁治理经费</t>
  </si>
  <si>
    <t>  打火队及巡山护林员工资</t>
  </si>
  <si>
    <t>  防火卡点人员补助</t>
  </si>
  <si>
    <t>  森林防火宣传费用</t>
  </si>
  <si>
    <t>  长江禁渔宣传</t>
  </si>
  <si>
    <t>  河长制工作</t>
  </si>
  <si>
    <t>  动物防疫经费</t>
  </si>
  <si>
    <t>  长江禁渔护渔员补助</t>
  </si>
  <si>
    <t>  田长制</t>
  </si>
  <si>
    <t>  水库管理费用</t>
  </si>
  <si>
    <t>  6座水库水库动态监管预警系统建设项目</t>
  </si>
  <si>
    <t>  水库管理人员补助及山洪灾害监测员补助</t>
  </si>
  <si>
    <t>  防汛及抗旱</t>
  </si>
  <si>
    <t>  爱国卫生病媒生物防制（四害消杀）</t>
  </si>
  <si>
    <t>  预防艾滋病宣传及管理经费</t>
  </si>
  <si>
    <t>  疫情防控经费</t>
  </si>
  <si>
    <t>  名录库维护费用</t>
  </si>
  <si>
    <t>  退役军人春节、八一慰问</t>
  </si>
  <si>
    <t>  困难群众慰问</t>
  </si>
  <si>
    <t>  无监护人的精神病人治疗费用预算费用</t>
  </si>
  <si>
    <t>  便民服务中心（站）建设</t>
  </si>
  <si>
    <t>  张明华托养费</t>
  </si>
  <si>
    <t>  计划生育手术并发症特别扶助金、孕前优生安环取环，两癌筛查(区级承担)</t>
  </si>
  <si>
    <t>  金保网使用费用</t>
  </si>
  <si>
    <t>  村居双拥经费</t>
  </si>
  <si>
    <t>  村社区办公费</t>
  </si>
  <si>
    <t>  村、社区专职干部基本报酬</t>
  </si>
  <si>
    <t>  立柯村警报联动站建立费用</t>
  </si>
  <si>
    <t>  村（社区）党建、党风廉阵地建设</t>
  </si>
  <si>
    <t>  金江镇保安营村村委会改造工程</t>
  </si>
  <si>
    <t>  综治维稳</t>
  </si>
  <si>
    <t>  文明城市创建经费</t>
  </si>
  <si>
    <t>  土地确权经费</t>
  </si>
  <si>
    <t>  专职网格员工资</t>
  </si>
  <si>
    <t>  金江镇青龙山生态园可行性研究报告</t>
  </si>
  <si>
    <t>  政策性农业保险经费</t>
  </si>
  <si>
    <t>  耕地“非粮化”恢复</t>
  </si>
  <si>
    <t>  扶贫采购</t>
  </si>
  <si>
    <t>  农业政策保险区县配套</t>
  </si>
  <si>
    <t>  政策性肉牛养殖保险</t>
  </si>
  <si>
    <t>  乡村发展规划编制费用</t>
  </si>
  <si>
    <t>  食品安全示范城市创建经费</t>
  </si>
  <si>
    <t>  民族宗教</t>
  </si>
  <si>
    <t>  环境保护</t>
  </si>
  <si>
    <t>  基层消防力量建设</t>
  </si>
  <si>
    <t>  应急保障</t>
  </si>
  <si>
    <t>  防汛减灾</t>
  </si>
  <si>
    <t>  攀枝花钒钛高新区第一次自然灾害综合风险普查农村房屋建筑承灾体调查技术服务费用</t>
  </si>
  <si>
    <t>  金江社区办公用房项目费用</t>
  </si>
  <si>
    <t>  巩固脱贫攻坚成果与乡村振兴有效衔接经费</t>
  </si>
  <si>
    <t>  森林防火物资购买</t>
  </si>
  <si>
    <t>  林长制</t>
  </si>
  <si>
    <t>  医保补贴(区级承担)</t>
  </si>
  <si>
    <t>  第五次全国经济普查费用</t>
  </si>
  <si>
    <t>  维稳处突预算费用</t>
  </si>
  <si>
    <t>  金江镇鱼塘、立柯村村规划编制费用</t>
  </si>
  <si>
    <t>表9</t>
  </si>
  <si>
    <t>表3-3</t>
  </si>
  <si>
    <t>一般公共预算“三公”经费支出预算表</t>
  </si>
  <si>
    <t>当年财政拨款预算安排</t>
  </si>
  <si>
    <t>因公出国（境）
费用</t>
  </si>
  <si>
    <t>公务用车购置及运行费</t>
  </si>
  <si>
    <t>公务接待费</t>
  </si>
  <si>
    <t>公务用车购置费</t>
  </si>
  <si>
    <t>公务用车运行费</t>
  </si>
  <si>
    <t>表10</t>
  </si>
  <si>
    <t>政府性基金支出预算表</t>
  </si>
  <si>
    <t>本年政府性基金预算支出</t>
  </si>
  <si>
    <t>表11</t>
  </si>
  <si>
    <t>表4-1</t>
  </si>
  <si>
    <t>政府性基金预算“三公”经费支出预算表</t>
  </si>
  <si>
    <t>表12</t>
  </si>
  <si>
    <t>国有资本经营预算支出预算表</t>
  </si>
  <si>
    <t>本年国有资本经营预算支出</t>
  </si>
  <si>
    <t>附表13</t>
  </si>
  <si>
    <t>部门（单位）项目支出绩效目标表</t>
  </si>
  <si>
    <t>(2023年度)</t>
  </si>
  <si>
    <t>村居双拥经费</t>
  </si>
  <si>
    <t>部门（单位）</t>
  </si>
  <si>
    <t>攀枝花市仁和区金江镇人民政府</t>
  </si>
  <si>
    <t>项目资金
（万元）</t>
  </si>
  <si>
    <t>年度资金总额</t>
  </si>
  <si>
    <t>财政拨款</t>
  </si>
  <si>
    <t>其他资金</t>
  </si>
  <si>
    <t>总体目标</t>
  </si>
  <si>
    <t>为了做好双拥工作，加强军地之间在各个领域的密切合作，维护和保障广大官兵和优抚对象的合法权益，加强到人民群众与军队的血肉联系，为了方便和更好的服务于金江镇的退役军人</t>
  </si>
  <si>
    <t>绩效指标</t>
  </si>
  <si>
    <t>一级指标</t>
  </si>
  <si>
    <t>二级指标</t>
  </si>
  <si>
    <t>三级指标</t>
  </si>
  <si>
    <t>指标值（包含数字及文字描述）</t>
  </si>
  <si>
    <t>项目完成</t>
  </si>
  <si>
    <t>数量指标</t>
  </si>
  <si>
    <r>
      <rPr>
        <sz val="9.0"/>
        <rFont val="Times New Roman"/>
        <family val="1"/>
      </rPr>
      <t>8</t>
    </r>
    <r>
      <rPr>
        <sz val="9.0"/>
        <rFont val="宋体"/>
        <charset val="134"/>
      </rPr>
      <t>个村（居）双拥工作经费</t>
    </r>
    <phoneticPr fontId="0" type="noConversion"/>
  </si>
  <si>
    <r>
      <rPr>
        <sz val="9.0"/>
        <rFont val="Times New Roman"/>
        <family val="1"/>
      </rPr>
      <t>8</t>
    </r>
    <r>
      <rPr>
        <sz val="9.0"/>
        <rFont val="宋体"/>
        <charset val="134"/>
      </rPr>
      <t>个</t>
    </r>
    <phoneticPr fontId="0" type="noConversion"/>
  </si>
  <si>
    <t>质量指标</t>
  </si>
  <si>
    <t>时效指标</t>
  </si>
  <si>
    <t>成本指标</t>
  </si>
  <si>
    <r>
      <rPr>
        <sz val="9.0"/>
        <rFont val="Times New Roman"/>
        <family val="1"/>
      </rPr>
      <t>8</t>
    </r>
    <r>
      <rPr>
        <sz val="9.0"/>
        <rFont val="宋体"/>
        <charset val="134"/>
      </rPr>
      <t>个村（居）双拥工作经费</t>
    </r>
    <phoneticPr fontId="0" type="noConversion"/>
  </si>
  <si>
    <t>4.4万元</t>
  </si>
  <si>
    <t>项目效益</t>
  </si>
  <si>
    <t>社会效益指标</t>
  </si>
  <si>
    <t>维护和保障广大官兵和优抚对象的合法权益</t>
  </si>
  <si>
    <t>完成</t>
  </si>
  <si>
    <t>经济效益指标</t>
  </si>
  <si>
    <t>生态效益指标</t>
  </si>
  <si>
    <t>可持续影响指标</t>
  </si>
  <si>
    <t>满意度指标</t>
  </si>
  <si>
    <t>服务对象满意度指标</t>
  </si>
  <si>
    <t>满意</t>
  </si>
  <si>
    <t>≥95%</t>
  </si>
  <si>
    <t>防汛及抗旱</t>
  </si>
  <si>
    <t>根据《防汛法》《抗旱条例》《攀枝花市2021年防汛抗旱应急预案》等相关规定，结合近年来防汛抗旱工作开展情况，开展防汛培训及应急演练2万元，标识标牌制作5万元，储备防汛抗旱物资18万元，整治防汛隐患30万元。</t>
  </si>
  <si>
    <t>完成年度工作目标任务</t>
  </si>
  <si>
    <t>防汛抗旱经费</t>
  </si>
  <si>
    <t>3万元</t>
  </si>
  <si>
    <r>
      <rPr>
        <sz val="9.0"/>
        <color rgb="FF000000"/>
        <rFont val="宋体"/>
        <charset val="134"/>
      </rPr>
      <t>解决</t>
    </r>
    <r>
      <rPr>
        <sz val="9.0"/>
        <color rgb="FF000000"/>
        <rFont val="Times New Roman"/>
        <family val="1"/>
      </rPr>
      <t>4</t>
    </r>
    <r>
      <rPr>
        <sz val="9.0"/>
        <color rgb="FF000000"/>
        <rFont val="宋体"/>
        <charset val="134"/>
      </rPr>
      <t>个村、</t>
    </r>
    <r>
      <rPr>
        <sz val="9.0"/>
        <color rgb="FF000000"/>
        <rFont val="Times New Roman"/>
        <family val="1"/>
      </rPr>
      <t>16</t>
    </r>
    <r>
      <rPr>
        <sz val="9.0"/>
        <color rgb="FF000000"/>
        <rFont val="宋体"/>
        <charset val="134"/>
      </rPr>
      <t>个村民小组生产生活用水问题，保障辖区群众生命财产安全；保证汛期发生灾情后的日常生活</t>
    </r>
    <phoneticPr fontId="0" type="noConversion"/>
  </si>
  <si>
    <t>聘用及劳务派遣人员报酬</t>
  </si>
  <si>
    <t>保障金江镇聘用人员24人及劳务派遣人员12人工资发放</t>
  </si>
  <si>
    <t>聘用人员</t>
  </si>
  <si>
    <r>
      <rPr>
        <sz val="9.0"/>
        <rFont val="Times New Roman"/>
        <family val="1"/>
      </rPr>
      <t>24</t>
    </r>
    <r>
      <rPr>
        <sz val="9.0"/>
        <rFont val="宋体"/>
        <charset val="134"/>
      </rPr>
      <t>人</t>
    </r>
    <phoneticPr fontId="0" type="noConversion"/>
  </si>
  <si>
    <t>劳务派遣人员</t>
  </si>
  <si>
    <r>
      <rPr>
        <sz val="9.0"/>
        <rFont val="Times New Roman"/>
        <family val="1"/>
      </rPr>
      <t>12</t>
    </r>
    <r>
      <rPr>
        <sz val="9.0"/>
        <rFont val="宋体"/>
        <charset val="134"/>
      </rPr>
      <t>人</t>
    </r>
    <phoneticPr fontId="0" type="noConversion"/>
  </si>
  <si>
    <t>按月发放工资</t>
  </si>
  <si>
    <t>282.75万元</t>
  </si>
  <si>
    <t>调动职工的工作积极性，稳定和激励乡镇干部队伍</t>
  </si>
  <si>
    <t>乡镇工作津补贴</t>
  </si>
  <si>
    <t>保障50名职工乡镇工作津贴正常发放</t>
  </si>
  <si>
    <t>人数</t>
  </si>
  <si>
    <r>
      <rPr>
        <sz val="9.0"/>
        <rFont val="Times New Roman"/>
        <family val="1"/>
      </rPr>
      <t>50</t>
    </r>
    <r>
      <rPr>
        <sz val="9.0"/>
        <rFont val="宋体"/>
        <charset val="134"/>
      </rPr>
      <t>人</t>
    </r>
    <phoneticPr fontId="0" type="noConversion"/>
  </si>
  <si>
    <t>乡镇工作津贴</t>
  </si>
  <si>
    <t>37万元</t>
  </si>
  <si>
    <t>调动了职工的工作积极性，稳定和激励乡镇干部队伍，并将吸引各类人才到乡镇基层工作</t>
  </si>
  <si>
    <t>动物防疫经费</t>
  </si>
  <si>
    <t>攀仁财〔2008〕35号、攀财资农〔2020〕45号、川畜食函〔2013〕66号、攀仁财〔2008〕35号、攀农牧发〔2017〕18号、攀钒钛〔2018〕335号、攀农牧函〔2013〕32号、攀防应指〔2020〕9号、攀钒钛〔2018〕335号、攀财资预〔2018〕88号等。4个村5名村级防疫员劳务费3.34万元，2名五贵塘协检员劳务费1.44万元，防疫耗材4.5万元，疫苗3.316万元，病死生猪无害化处理1.6万元，非洲猪瘟5000元/村*4个村=20000元。重大疫情扑杀机械人工费用82800元，其中机械400元/个工*8个工*4次=12800元；运输费用500元/车*12车*4次=24000元；人工费用200元/人*10人*4次=8000元；消毒费用8000元/次*4次=32000元；石灰等其他辅助材料1500元/次*4次=6000元。</t>
  </si>
  <si>
    <t>动物防疫支出</t>
  </si>
  <si>
    <t>落实动物防疫相关工作，保障人畜健康</t>
  </si>
  <si>
    <t>村社区办公费</t>
  </si>
  <si>
    <t>推动农村、社区各项日常工作和森林草原防灭火、新冠疫情防控等重点工作的顺利开展，切实加强基层党组织和村（居）民自治组织建设。</t>
  </si>
  <si>
    <t>4个城市社区</t>
  </si>
  <si>
    <r>
      <rPr>
        <sz val="9.0"/>
        <rFont val="Times New Roman"/>
        <family val="1"/>
      </rPr>
      <t>20</t>
    </r>
    <r>
      <rPr>
        <sz val="9.0"/>
        <rFont val="宋体"/>
        <charset val="134"/>
      </rPr>
      <t>万元</t>
    </r>
    <phoneticPr fontId="0" type="noConversion"/>
  </si>
  <si>
    <t>2个农村社区*4万元+2个设党总支农村社区*5万元+合并后2个村过渡期保障*4万元</t>
  </si>
  <si>
    <r>
      <rPr>
        <sz val="9.0"/>
        <rFont val="Times New Roman"/>
        <family val="1"/>
      </rPr>
      <t>26</t>
    </r>
    <r>
      <rPr>
        <sz val="9.0"/>
        <rFont val="宋体"/>
        <charset val="134"/>
      </rPr>
      <t>万元</t>
    </r>
    <phoneticPr fontId="0" type="noConversion"/>
  </si>
  <si>
    <t>机关食堂劳务费</t>
  </si>
  <si>
    <t>保障机关干部职工正常用餐</t>
  </si>
  <si>
    <r>
      <rPr>
        <sz val="9.0"/>
        <rFont val="Times New Roman"/>
        <family val="1"/>
      </rPr>
      <t>5</t>
    </r>
    <r>
      <rPr>
        <sz val="9.0"/>
        <rFont val="宋体"/>
        <charset val="134"/>
      </rPr>
      <t>人</t>
    </r>
    <phoneticPr fontId="0" type="noConversion"/>
  </si>
  <si>
    <r>
      <rPr>
        <sz val="9.0"/>
        <rFont val="Times New Roman"/>
        <family val="1"/>
      </rPr>
      <t>26</t>
    </r>
    <r>
      <rPr>
        <sz val="9.0"/>
        <rFont val="宋体"/>
        <charset val="134"/>
      </rPr>
      <t>万元</t>
    </r>
    <phoneticPr fontId="0" type="noConversion"/>
  </si>
  <si>
    <t>保障职工正常就餐</t>
  </si>
  <si>
    <t>16.16万元</t>
  </si>
  <si>
    <t>保机关工作正常运转</t>
  </si>
  <si>
    <t>综治维稳</t>
  </si>
  <si>
    <t>年度支出</t>
  </si>
  <si>
    <t>0.5万元</t>
  </si>
  <si>
    <t>维护社会治安稳定、推动社会经济发展</t>
  </si>
  <si>
    <t>农村道路交通交管办工作经费</t>
  </si>
  <si>
    <t>《关于进一步改进和加强农村道路交通安全管理工作的指导意见》（川办发〔2018〕90 号）及《攀枝花市改进和加强农村道路交通安全管理工作实施方案》攀办发〔2020〕52 号文件要求，各区县政府要给予乡（镇）基本道路交通安全工作经费，用于宣传、有奖举报、乡镇交管办日常办公和执法执勤等支出，一类乡镇不低于50000元。</t>
  </si>
  <si>
    <t>农村道路交通安全</t>
  </si>
  <si>
    <t>5万元</t>
  </si>
  <si>
    <t>提高农民农村道路交通安全意识、减少农村道路交通安全事故</t>
  </si>
  <si>
    <t>国防建设及武装工作</t>
  </si>
  <si>
    <t>完成每年春秋两次征兵、民兵整组点验工作以及物资购买</t>
  </si>
  <si>
    <t>征兵</t>
  </si>
  <si>
    <r>
      <rPr>
        <sz val="9.0"/>
        <rFont val="Times New Roman"/>
        <family val="1"/>
      </rPr>
      <t>2</t>
    </r>
    <r>
      <rPr>
        <sz val="9.0"/>
        <rFont val="宋体"/>
        <charset val="134"/>
      </rPr>
      <t>次</t>
    </r>
    <phoneticPr fontId="0" type="noConversion"/>
  </si>
  <si>
    <t>民兵整组</t>
  </si>
  <si>
    <r>
      <rPr>
        <sz val="9.0"/>
        <rFont val="Times New Roman"/>
        <family val="1"/>
      </rPr>
      <t>2</t>
    </r>
    <r>
      <rPr>
        <sz val="9.0"/>
        <rFont val="宋体"/>
        <charset val="134"/>
      </rPr>
      <t>次</t>
    </r>
    <phoneticPr fontId="0" type="noConversion"/>
  </si>
  <si>
    <t>武装工作</t>
  </si>
  <si>
    <t>提升民兵整体素质，提高地方武装力量</t>
  </si>
  <si>
    <t>食品安全示范城市创建经费</t>
  </si>
  <si>
    <t>按照四川省食品安全示范城市创建工作要求，开展专项检查、食品安全宣传教育培训等工作，合计20000元。</t>
  </si>
  <si>
    <t>开展专项检查、食品安全宣传教育培训等工作</t>
  </si>
  <si>
    <r>
      <rPr>
        <sz val="9.0"/>
        <rFont val="Times New Roman"/>
        <family val="1"/>
      </rPr>
      <t>2</t>
    </r>
    <r>
      <rPr>
        <sz val="9.0"/>
        <rFont val="宋体"/>
        <charset val="134"/>
      </rPr>
      <t>万元</t>
    </r>
    <phoneticPr fontId="0" type="noConversion"/>
  </si>
  <si>
    <t>2万元</t>
  </si>
  <si>
    <t>提高辖区内食品安全监控</t>
  </si>
  <si>
    <t>政府水电维修费</t>
  </si>
  <si>
    <t>单身宿舍给水管维修、金江镇招待所楼梯间、走廊粉刷及厕所漏水修复</t>
  </si>
  <si>
    <t>维修维护</t>
  </si>
  <si>
    <r>
      <rPr>
        <sz val="9.0"/>
        <rFont val="Times New Roman"/>
        <family val="1"/>
      </rPr>
      <t>4</t>
    </r>
    <r>
      <rPr>
        <sz val="9.0"/>
        <rFont val="宋体"/>
        <charset val="134"/>
      </rPr>
      <t>处</t>
    </r>
    <phoneticPr fontId="0" type="noConversion"/>
  </si>
  <si>
    <t>完成维修</t>
  </si>
  <si>
    <t>22.73万元</t>
  </si>
  <si>
    <t>水电维修保正常运转</t>
  </si>
  <si>
    <t>专职网格员工资</t>
  </si>
  <si>
    <t>攀办发[2021]29号，农村4个网格员城镇23个网格员，4200/月/人，全年网格员工资共计费用1360800元</t>
  </si>
  <si>
    <t>网格员</t>
  </si>
  <si>
    <r>
      <rPr>
        <sz val="9.0"/>
        <rFont val="Times New Roman"/>
        <family val="1"/>
      </rPr>
      <t>27</t>
    </r>
    <r>
      <rPr>
        <sz val="9.0"/>
        <rFont val="宋体"/>
        <charset val="134"/>
      </rPr>
      <t>人</t>
    </r>
    <phoneticPr fontId="0" type="noConversion"/>
  </si>
  <si>
    <t>补助</t>
  </si>
  <si>
    <t>4200/月/人</t>
  </si>
  <si>
    <t>调动网格员工作积极性、更好服务于民</t>
  </si>
  <si>
    <t>政策性肉牛养殖保险</t>
  </si>
  <si>
    <t>9.07万元</t>
  </si>
  <si>
    <t>降低养殖户投资风险</t>
  </si>
  <si>
    <t>保安营村傈僳田至喻家坪道路硬化</t>
  </si>
  <si>
    <t>保安营村傈僳田至喻家坪道路硬化工程</t>
  </si>
  <si>
    <t>完成道路硬化</t>
  </si>
  <si>
    <t>道路硬化工程</t>
  </si>
  <si>
    <t>196.96万元</t>
  </si>
  <si>
    <t>完善农村基础道路硬化、推动乡村振兴高质量发展</t>
  </si>
  <si>
    <t>长江禁渔宣传</t>
  </si>
  <si>
    <t>完成长江禁渔宣传年度工作任务</t>
  </si>
  <si>
    <t>宣传资料制作</t>
  </si>
  <si>
    <r>
      <rPr>
        <sz val="9.0"/>
        <rFont val="Times New Roman"/>
        <family val="1"/>
      </rPr>
      <t>8000</t>
    </r>
    <r>
      <rPr>
        <sz val="9.0"/>
        <rFont val="宋体"/>
        <charset val="134"/>
      </rPr>
      <t>个</t>
    </r>
    <phoneticPr fontId="0" type="noConversion"/>
  </si>
  <si>
    <t>宣传费</t>
  </si>
  <si>
    <t>提高全民禁渔意识、有效保障水资源繁衍生息</t>
  </si>
  <si>
    <t>城乡环境综合治理整治</t>
  </si>
  <si>
    <t>金江镇阿基鲁、金江村、金江社区保洁费用每年共85万元（钒钛高新区2020年第一次主任会议纪要）；其余5个村居城乡环境综合治理道路养护清扫保洁（乡道29.75km*5000元/km·年，村道38.65km*30000元/km·年）合计费用264700元。县道总龙路4.5km*10000元/km·年=45000元。</t>
  </si>
  <si>
    <t>村居保洁费</t>
  </si>
  <si>
    <r>
      <rPr>
        <sz val="9.0"/>
        <rFont val="Times New Roman"/>
        <family val="1"/>
      </rPr>
      <t>3</t>
    </r>
    <r>
      <rPr>
        <sz val="9.0"/>
        <rFont val="宋体"/>
        <charset val="134"/>
      </rPr>
      <t>个村居</t>
    </r>
    <phoneticPr fontId="0" type="noConversion"/>
  </si>
  <si>
    <t>完成城乡环境综合治理整治工作任务</t>
  </si>
  <si>
    <t>城乡环境综合整治</t>
  </si>
  <si>
    <t>115.97万元</t>
  </si>
  <si>
    <t>提高群众对环境卫生保护及垃圾分类意识</t>
  </si>
  <si>
    <t>土地确权经费</t>
  </si>
  <si>
    <t>根据《攀枝花市仁和区人民政府办公室关于印发农村土地承包经营权确权等级工作实施方案的通知》（攀仁府办[2014]61号）。完工后质量检测费7万元，四川益新工程勘察设计有限公司测绘服务费60.0545万元，省级专家组验收费用3万元。</t>
  </si>
  <si>
    <t>解决土地确权工作资金欠款</t>
  </si>
  <si>
    <r>
      <rPr>
        <sz val="9.0"/>
        <rFont val="Times New Roman"/>
        <family val="1"/>
      </rPr>
      <t>14</t>
    </r>
    <r>
      <rPr>
        <sz val="9.0"/>
        <rFont val="宋体"/>
        <charset val="134"/>
      </rPr>
      <t>万元</t>
    </r>
    <phoneticPr fontId="0" type="noConversion"/>
  </si>
  <si>
    <r>
      <rPr>
        <sz val="9.0"/>
        <rFont val="Times New Roman"/>
        <family val="1"/>
      </rPr>
      <t>14</t>
    </r>
    <r>
      <rPr>
        <sz val="9.0"/>
        <rFont val="宋体"/>
        <charset val="134"/>
      </rPr>
      <t>万元</t>
    </r>
    <phoneticPr fontId="0" type="noConversion"/>
  </si>
  <si>
    <t>明确土地所有所有权，降低农民投资风险，增强维权意识</t>
  </si>
  <si>
    <t>困难群众慰问</t>
  </si>
  <si>
    <t>慰问低保、特困、困境儿童购买慰问品每人花费200元，慰问特扶人员购买慰问品每人花费200元。《关于进一步加强计划生育特殊家庭扶助关怀工作的通知》（攀办发[2017]149号）根据攀办发【2017】149号精神，确保每年每户特殊家庭上门走访慰问不少于2次。21户特殊家庭。</t>
  </si>
  <si>
    <t>慰问特殊家庭</t>
  </si>
  <si>
    <r>
      <rPr>
        <sz val="9.0"/>
        <rFont val="Times New Roman"/>
        <family val="1"/>
      </rPr>
      <t>21</t>
    </r>
    <r>
      <rPr>
        <sz val="9.0"/>
        <rFont val="宋体"/>
        <charset val="134"/>
      </rPr>
      <t>户</t>
    </r>
    <phoneticPr fontId="0" type="noConversion"/>
  </si>
  <si>
    <r>
      <rPr>
        <sz val="9.0"/>
        <rFont val="Times New Roman"/>
        <family val="1"/>
      </rPr>
      <t>2.64</t>
    </r>
    <r>
      <rPr>
        <sz val="9.0"/>
        <rFont val="宋体"/>
        <charset val="134"/>
      </rPr>
      <t>万元</t>
    </r>
    <phoneticPr fontId="0" type="noConversion"/>
  </si>
  <si>
    <t>温暖人心、体现关怀，化解矛盾，共筑和谐社会</t>
  </si>
  <si>
    <t>水库管理费用</t>
  </si>
  <si>
    <t>水库水质检测7700元。《攀枝花市水利局关于全面开展水库水质检测的通知》（攀水函〔2021〕278 号）,1100元/座,7座，共7700元。
水库维修养护280000元。小（1）型63927元/座？年，2座，小（2）型30558元/座？年，5座。
水库安全鉴定180000元。水库安全鉴定需6-10年鉴定一次，以往与攀枝花市水利水电勘测设计咨询有限公司合作情况，每座水库安全鉴定费用6万元。斑鸠湾、麦子箐、李家坝3座水库安全鉴定时间已达9年，需进行安全鉴定。
根据《水利部关于开展河湖管理范围和水利工程管理与保护范围划定工作的通知》(水建管〔2014〕285号)，水库确权划界202000元。预计小（1）型3.3万元/座，2座，小（2）型2.8万元/座？年，5座。2022年预算了5万元。</t>
  </si>
  <si>
    <t>保障水库蓄水安全、保障群众生产生活用水</t>
  </si>
  <si>
    <t>安全社区持续改进</t>
  </si>
  <si>
    <t>按照《安全社区建设与管理基本规范》《四川省安全社区建设持续改进管理办法（暂行）》《四川省安全社区“7+N”建设模式》及《关于进一步加强消防安全工作深入推进安全社区建设的实施方案》等标准和文件要求，四川省安全社区2024年复评。
1.组织开展地灾避险、消防火灾等应急演练开展10000元。
2.安全宣传五进活动、安全生产月活动、11.9消防宣传月、地灾防治、燃气、道路交通、食品药品等宣传活动开展，横幅制作每次宣传制作1幅×300元×6次，合计1800元，印发活动宣传手侧等每次500元×6次，合计3000元。
3.道路交通项目，保安营村金机路未纳入生命安全防护工程整治的临水临崖道路隐患整治（保安营金机路破损路面严重破损影响车辆通行路段50余米，沉降严重15米，路基保坎垮塌20米。3处邻水路段需要安装防护栏75米.竹木山公路路面严重破损变形40米，影响通行，破损较严重30米，存在隐患。五金路公路沙场至油漆厂约1公里路面破损较严重）共6处隐患点合计280000元；小鲊石社区与渡金线公路路口安装红绿灯设施，11733元。
4.消防安全项目，整治飞线充电，修建电动车充电棚及电桩，按250辆电瓶车停放计算，需建设彩钢棚约180平米，充电桩250个，预计金额49132元。
5.工作场所项目，金江镇政府及8个村居办公场所配备灭火器，124具×150元，合计18600元。
6.涉水安全项目，7个水库、山坪塘、码头等安全警示牌制作9×800元，合计7200元。
7.安全文化广场，在小鲊石广场、阿基鲁三期广场分别新增4块宣传栏，定期更新宣传内容，8×1800元，合计14400元。总计395865元。</t>
  </si>
  <si>
    <t>安全社区建设</t>
  </si>
  <si>
    <t>持续完善安全社区建设、提高人居环境质量</t>
  </si>
  <si>
    <t>村、社区专职干部基本报酬</t>
  </si>
  <si>
    <t>支出村、社区专职干部基本报酬</t>
  </si>
  <si>
    <t>村社干部人数</t>
  </si>
  <si>
    <r>
      <rPr>
        <sz val="9.0"/>
        <rFont val="Times New Roman"/>
        <family val="1"/>
      </rPr>
      <t>125</t>
    </r>
    <r>
      <rPr>
        <sz val="9.0"/>
        <rFont val="宋体"/>
        <charset val="134"/>
      </rPr>
      <t>人</t>
    </r>
    <phoneticPr fontId="0" type="noConversion"/>
  </si>
  <si>
    <t>按月及时发放工资、村社区办公正常运行</t>
  </si>
  <si>
    <t>455.05万元</t>
  </si>
  <si>
    <t>提高广大干部职工工作积极性更好服务于民</t>
  </si>
  <si>
    <t>应急保障</t>
  </si>
  <si>
    <t>1.补充应急物资，补充棉大衣50件，150元/件，7500元；更换安全帽20顶，200元/顶，4000元；补充雨衣30件，100元/件，3000元。
2.2023年地灾受威胁群众还有130余人；按照市、高新区应急预案规定，暴雨蓝色预警、地灾橙色预警一般隐患点需紧急撤离；紧急撤离1次基本生活物资保障3000元。按2次紧急撤离预算合计6000元。</t>
  </si>
  <si>
    <t>应急物资储备</t>
  </si>
  <si>
    <r>
      <rPr>
        <sz val="9.0"/>
        <rFont val="Times New Roman"/>
        <family val="1"/>
      </rPr>
      <t>100</t>
    </r>
    <r>
      <rPr>
        <sz val="9.0"/>
        <rFont val="宋体"/>
        <charset val="134"/>
      </rPr>
      <t>件</t>
    </r>
    <phoneticPr fontId="0" type="noConversion"/>
  </si>
  <si>
    <t>物资储备</t>
  </si>
  <si>
    <t>2.05万元</t>
  </si>
  <si>
    <t>完善应急物资储备做到有备无患</t>
  </si>
  <si>
    <t>文明城市创建经费</t>
  </si>
  <si>
    <t>根据攀创文指办【2022】5号文，我镇与文明城市创建实地考察标准相距甚远。预算金额如下：1.金江镇新时代文明实践所及文明乡镇点位打造10万元，2.各村居共8个新时代文明实践站点位打造3万元*8个=24万元，3.一个农贸市场10万元，4.背街小巷10个*2万元/个=20万元，5.创文广告及宣传费用5万元，6.流浪犬只整治2万元，7.志愿者交通补助费2万元</t>
  </si>
  <si>
    <t>总体支出</t>
  </si>
  <si>
    <t>提高辖区群众的文明程度、共筑美好家园</t>
  </si>
  <si>
    <t>长江禁渔护渔员补助</t>
  </si>
  <si>
    <t>发放长江禁渔员2人补助。2000/人/月×12月×2人=4.8万元。</t>
  </si>
  <si>
    <t>长江禁渔员</t>
  </si>
  <si>
    <r>
      <rPr>
        <sz val="9.0"/>
        <rFont val="Times New Roman"/>
        <family val="1"/>
      </rPr>
      <t>2</t>
    </r>
    <r>
      <rPr>
        <sz val="9.0"/>
        <rFont val="宋体"/>
        <charset val="134"/>
      </rPr>
      <t>人</t>
    </r>
    <phoneticPr fontId="0" type="noConversion"/>
  </si>
  <si>
    <t>长江禁渔员补助</t>
  </si>
  <si>
    <t>4.8万元</t>
  </si>
  <si>
    <t>提高全民禁渔意识、保障水资源繁衍生息</t>
  </si>
  <si>
    <t>金保网使用费用</t>
  </si>
  <si>
    <t>金江镇和四个社区金保网使用费用，1800元/个</t>
  </si>
  <si>
    <t>金保网</t>
  </si>
  <si>
    <r>
      <rPr>
        <sz val="9.0"/>
        <rFont val="Times New Roman"/>
        <family val="1"/>
      </rPr>
      <t>5</t>
    </r>
    <r>
      <rPr>
        <sz val="9.0"/>
        <rFont val="宋体"/>
        <charset val="134"/>
      </rPr>
      <t>处</t>
    </r>
    <phoneticPr fontId="0" type="noConversion"/>
  </si>
  <si>
    <t>服务费</t>
  </si>
  <si>
    <t>0.8万元</t>
  </si>
  <si>
    <t>提高群众办事效率</t>
  </si>
  <si>
    <t>巩固脱贫攻坚成果与乡村振兴有效衔接经费</t>
  </si>
  <si>
    <t>按照“两不愁三保障”工作要求，巩固脱贫攻坚成果，补短板项目73户*5000元/户=365000元。乡村振兴战略三大革命示范点：530000元：180户*厕所2000元/户=360000元；垃圾：购置垃圾箱20个*8500元/个=170000元。</t>
  </si>
  <si>
    <t>巩固脱贫攻坚成果，补短板</t>
  </si>
  <si>
    <r>
      <rPr>
        <sz val="9.0"/>
        <rFont val="Times New Roman"/>
        <family val="1"/>
      </rPr>
      <t>73</t>
    </r>
    <r>
      <rPr>
        <sz val="9.0"/>
        <rFont val="宋体"/>
        <charset val="134"/>
      </rPr>
      <t>户</t>
    </r>
    <phoneticPr fontId="0" type="noConversion"/>
  </si>
  <si>
    <t>完成年度工作任务</t>
  </si>
  <si>
    <t>年度总体支出</t>
  </si>
  <si>
    <t>20万元</t>
  </si>
  <si>
    <t>巩固脱贫攻坚成果与乡村振兴有效衔接</t>
  </si>
  <si>
    <t>预防艾滋病宣传及管理经费</t>
  </si>
  <si>
    <t>预防艾滋病宣传及管理</t>
  </si>
  <si>
    <t>1万元</t>
  </si>
  <si>
    <t>营造有利于艾滋病防治的社会环境，对维护社会稳定、促进经济发展具有重要意义</t>
  </si>
  <si>
    <t>农村道路交通安全劝导员补助</t>
  </si>
  <si>
    <t>《关于印发建立健全全省农村道路交通安全管理工作机制实施方案的通知》（川办函〔2014〕106 号）明确各一类乡镇交管办成员不低于5人，重点村交通劝导员不低于2人，金江镇现有11名劝导员，每人每月300元专项补助，合计39600元；11名劝导员购买意外保险全年共计3960元，配备劝导员“五个一”装备配备11人×300元，合计3300元；配备劝导站“六个一”设施4个点位×2000元，合计8000元。总计54860元。</t>
  </si>
  <si>
    <t>劝导员</t>
  </si>
  <si>
    <r>
      <rPr>
        <sz val="9.0"/>
        <rFont val="Times New Roman"/>
        <family val="1"/>
      </rPr>
      <t>11</t>
    </r>
    <r>
      <rPr>
        <sz val="9.0"/>
        <rFont val="宋体"/>
        <charset val="134"/>
      </rPr>
      <t>人</t>
    </r>
    <phoneticPr fontId="0" type="noConversion"/>
  </si>
  <si>
    <t>设施点位</t>
  </si>
  <si>
    <r>
      <rPr>
        <sz val="9.0"/>
        <rFont val="Times New Roman"/>
        <family val="1"/>
      </rPr>
      <t>4</t>
    </r>
    <r>
      <rPr>
        <sz val="9.0"/>
        <rFont val="宋体"/>
        <charset val="134"/>
      </rPr>
      <t>处</t>
    </r>
    <phoneticPr fontId="0" type="noConversion"/>
  </si>
  <si>
    <t>5.49万元</t>
  </si>
  <si>
    <t>加强农村道路交通劝导，提高群众农村道路交通安全意识、保障人民生命安全</t>
  </si>
  <si>
    <t>金江镇青龙山生态园可行性研究报告</t>
  </si>
  <si>
    <t>完成可研报告</t>
  </si>
  <si>
    <r>
      <rPr>
        <sz val="9.0"/>
        <rFont val="Times New Roman"/>
        <family val="1"/>
      </rPr>
      <t>1</t>
    </r>
    <r>
      <rPr>
        <sz val="9.0"/>
        <rFont val="宋体"/>
        <charset val="134"/>
      </rPr>
      <t>个</t>
    </r>
    <phoneticPr fontId="0" type="noConversion"/>
  </si>
  <si>
    <r>
      <rPr>
        <sz val="9.0"/>
        <rFont val="Times New Roman"/>
        <family val="1"/>
      </rPr>
      <t>4</t>
    </r>
    <r>
      <rPr>
        <sz val="9.0"/>
        <rFont val="宋体"/>
        <charset val="134"/>
      </rPr>
      <t>处</t>
    </r>
    <phoneticPr fontId="0" type="noConversion"/>
  </si>
  <si>
    <t>合同价支付</t>
  </si>
  <si>
    <t>0.72万元</t>
  </si>
  <si>
    <t>推动乡村振兴发展</t>
  </si>
  <si>
    <t>公租房管理和维修</t>
  </si>
  <si>
    <t>楼顶漏水重做防水、室外水管、下水道堵塞疏通、4个厕所漏水等（2022年维修报价11万元，未维修），2023年日常维修电线、下水道堵塞疏通、厕所漏水、路灯维修、楼梯路灯电费42800元，管理人员（楼长）补助600元/月*12个月=7200元</t>
  </si>
  <si>
    <t>管理人员补助</t>
  </si>
  <si>
    <r>
      <rPr>
        <sz val="9.0"/>
        <rFont val="Times New Roman"/>
        <family val="1"/>
      </rPr>
      <t>1</t>
    </r>
    <r>
      <rPr>
        <sz val="9.0"/>
        <rFont val="宋体"/>
        <charset val="134"/>
      </rPr>
      <t>个</t>
    </r>
    <phoneticPr fontId="0" type="noConversion"/>
  </si>
  <si>
    <t>公租房维修维护</t>
  </si>
  <si>
    <t>15.28万元</t>
  </si>
  <si>
    <t>16万元</t>
  </si>
  <si>
    <t>改善人居环境、提高居住户生活质量</t>
  </si>
  <si>
    <t>扶贫采购</t>
  </si>
  <si>
    <t>根据攀枝花市财政局《关于做好2022年政府采购脱贫地区农副产品有关工作的通知》预算单位应当按照不低于年度食堂食材采购金额10%的比例预留份额。</t>
  </si>
  <si>
    <t>完成年度扶贫采购</t>
  </si>
  <si>
    <t>采购支出</t>
  </si>
  <si>
    <t>1.5万元</t>
  </si>
  <si>
    <t>巩固脱贫攻坚成果助力乡村振兴</t>
  </si>
  <si>
    <t>森林防火物资购买</t>
  </si>
  <si>
    <t>金江镇2023年森林防火物资购买</t>
  </si>
  <si>
    <t>严格按市场价格购买，控制成本</t>
  </si>
  <si>
    <t>防火物资储备为森林防灭火工作做好保障</t>
  </si>
  <si>
    <t>金江镇鱼塘、立柯村村规划编制费用</t>
  </si>
  <si>
    <t>钒钛高新区2021年第8次主任会议审议通过。
该村规划编制合同总金额26.26万元，第一次已申请拨付资金16.4774万元，还需9.7826万元</t>
  </si>
  <si>
    <r>
      <rPr>
        <sz val="9.0"/>
        <rFont val="Times New Roman"/>
        <family val="1"/>
      </rPr>
      <t>2</t>
    </r>
    <r>
      <rPr>
        <sz val="9.0"/>
        <rFont val="宋体"/>
        <charset val="134"/>
      </rPr>
      <t>本</t>
    </r>
    <phoneticPr fontId="0" type="noConversion"/>
  </si>
  <si>
    <t>9.78万元</t>
  </si>
  <si>
    <t>完善乡村规划编制、加快建设步伐助力乡村振兴</t>
  </si>
  <si>
    <t>第五次全国经济普查费用</t>
  </si>
  <si>
    <t>《攀枝花市仁和区进一步加强统计工作十五条措施》《中共攀枝花市委十一届二次全体会议暨市委经济工作会议综合简报》
金江镇辖区：个体工商户800户，按照以往的10元/户普查标准，需8000元；250户法人单位+60户产业单位共310户，按照以往25元/户普查标准，需7750元；指导人员和普查人员约24人，按照以往“两员”补助费用，每人1500元，需36000元。以上共需51750元。</t>
  </si>
  <si>
    <t>摸清家底、进一步夯实统计基础、推进国民经济核算改革</t>
  </si>
  <si>
    <t>雪亮工程、治安立体化防控预算费用</t>
  </si>
  <si>
    <t>2021年攀枝花市仁和区金江镇“雪亮工程”及“治安立体化防控”引电施工合同共计94470元</t>
  </si>
  <si>
    <t>雪亮工程</t>
  </si>
  <si>
    <r>
      <rPr>
        <sz val="9.0"/>
        <rFont val="Times New Roman"/>
        <family val="1"/>
      </rPr>
      <t>1</t>
    </r>
    <r>
      <rPr>
        <sz val="9.0"/>
        <rFont val="宋体"/>
        <charset val="134"/>
      </rPr>
      <t>个</t>
    </r>
    <phoneticPr fontId="0" type="noConversion"/>
  </si>
  <si>
    <t>治安立体化防控</t>
  </si>
  <si>
    <r>
      <rPr>
        <sz val="9.0"/>
        <rFont val="Times New Roman"/>
        <family val="1"/>
      </rPr>
      <t>1</t>
    </r>
    <r>
      <rPr>
        <sz val="9.0"/>
        <rFont val="宋体"/>
        <charset val="134"/>
      </rPr>
      <t>个</t>
    </r>
    <phoneticPr fontId="0" type="noConversion"/>
  </si>
  <si>
    <t>支付合同价</t>
  </si>
  <si>
    <t>9.48万元</t>
  </si>
  <si>
    <t>合同价</t>
  </si>
  <si>
    <t>维护社会治安稳定</t>
  </si>
  <si>
    <t>退役军人春节、八一慰问</t>
  </si>
  <si>
    <t>攀双拥办【2021】1号、攀拥办【2021】3号文件,金江镇有退役士兵272人，现役士兵33人，文件规定每年春节、八一期间进行两次慰问，慰问按照每人不低于50元标准。</t>
  </si>
  <si>
    <t>慰问</t>
  </si>
  <si>
    <r>
      <rPr>
        <sz val="9.0"/>
        <rFont val="Times New Roman"/>
        <family val="1"/>
      </rPr>
      <t>305</t>
    </r>
    <r>
      <rPr>
        <sz val="9.0"/>
        <rFont val="宋体"/>
        <charset val="134"/>
      </rPr>
      <t>人</t>
    </r>
    <phoneticPr fontId="0" type="noConversion"/>
  </si>
  <si>
    <t>慰问金</t>
  </si>
  <si>
    <t>6.4万元</t>
  </si>
  <si>
    <t>扎实推进双拥，巩固和加强军政军民团结</t>
  </si>
  <si>
    <t>金江镇保安营村村委会改造工程</t>
  </si>
  <si>
    <t>完成村委会改造工程</t>
  </si>
  <si>
    <t>10.28万元</t>
  </si>
  <si>
    <t>完善基础设施建设、便民利民</t>
  </si>
  <si>
    <t>爱国卫生病媒生物防制（四害消杀）</t>
  </si>
  <si>
    <t>川爱卫发〔2016〕9号、川爱卫办发〔2020〕5号、攀爱卫办〔2020〕20号、攀卫函〔2020〕49号，攀枝花市爱国卫生运动委员会,关于印发《攀枝花市关于深入开展爱国卫生运动的实施意见》的通知攀爱卫〔2022〕6号；攀枝花市健康城市建设工作领导小组办公室关于印发《攀枝花市2022年健康城市建设工作要点》的通知攀健康办〔2022〕1号；攀枝花市爱国卫生运动委员会办公室关于印发《2022年攀枝花市爱国卫生工作要点》的通知攀爱卫办〔2022〕3号。按市爱卫办的相关要求开展工作，需按时按点完成病媒生物防制四害消杀任务，镇爱国卫生病媒生物防制春、秋两季各消杀2次，共计4次，采取对外承包。消杀范围（火车站、彩虹路、农贸市场、铁路小区（环卫对面）、农贸市场前行（铁路小区）、铁路小区（火车站到金江镇政府）、金江镇政府区域、大沙坝社区、小乍石社区、小乍石农贸市场、管委会、金江中小学外围、金江老幼儿园外围、铁路客运段小区、金江客运中心、垃圾房（桶）、金江村村委会安置房、水果批发市场、群众密集区域、金沙江小区）包干价为10万元/年；卫生城市创建巩固、公共场所禁烟、落实健康中国行和健康四川行及全面推动健康攀枝花行动等费用5万元。</t>
  </si>
  <si>
    <t>四害消杀</t>
  </si>
  <si>
    <r>
      <rPr>
        <sz val="9.0"/>
        <rFont val="Times New Roman"/>
        <family val="1"/>
      </rPr>
      <t>4</t>
    </r>
    <r>
      <rPr>
        <sz val="9.0"/>
        <rFont val="宋体"/>
        <charset val="134"/>
      </rPr>
      <t>次</t>
    </r>
    <phoneticPr fontId="0" type="noConversion"/>
  </si>
  <si>
    <t>净化人居环境、提高人居生活质量</t>
  </si>
  <si>
    <t>乡村发展规划编制费用</t>
  </si>
  <si>
    <t>完成乡村规划编制</t>
  </si>
  <si>
    <t>编制费用</t>
  </si>
  <si>
    <t>14万元</t>
  </si>
  <si>
    <t>完成发展规划编制、规划城市有序发展</t>
  </si>
  <si>
    <t>林长制</t>
  </si>
  <si>
    <t>根据2021年林业资源双增长任务安排（任务下达园区），每年增加林业面积0.2%，造林约200亩，150元/亩。</t>
  </si>
  <si>
    <t>造林</t>
  </si>
  <si>
    <r>
      <rPr>
        <sz val="9.0"/>
        <rFont val="Times New Roman"/>
        <family val="1"/>
      </rPr>
      <t>200</t>
    </r>
    <r>
      <rPr>
        <sz val="9.0"/>
        <rFont val="宋体"/>
        <charset val="134"/>
      </rPr>
      <t>亩</t>
    </r>
    <phoneticPr fontId="0" type="noConversion"/>
  </si>
  <si>
    <t>植树造林绿化人居环境、防止水土流失、保障人民生命财产安全</t>
  </si>
  <si>
    <t>2022年职工体检费</t>
  </si>
  <si>
    <t>金江镇机关职工87人，村社区干部55人，标准1000元/人</t>
  </si>
  <si>
    <t>体检人数</t>
  </si>
  <si>
    <r>
      <rPr>
        <sz val="9.0"/>
        <rFont val="Times New Roman"/>
        <family val="1"/>
      </rPr>
      <t>142</t>
    </r>
    <r>
      <rPr>
        <sz val="9.0"/>
        <rFont val="宋体"/>
        <charset val="134"/>
      </rPr>
      <t>人</t>
    </r>
    <phoneticPr fontId="0" type="noConversion"/>
  </si>
  <si>
    <t>完成体检</t>
  </si>
  <si>
    <t>体检费用</t>
  </si>
  <si>
    <t>14.2万元</t>
  </si>
  <si>
    <t>落实职工福利</t>
  </si>
  <si>
    <t>河长制工作</t>
  </si>
  <si>
    <t>金江上下码头水资源保护保洁4万元（上码头20000/人/年，下码头20000/人/年）；17.149公里河道岸线每年汛期后消落带清理6万元；水环境治理大箐沟，镇政府旁边、大沙坝长江造林局、火车站等排洪沟设备运行维护及清理整治15万元。</t>
  </si>
  <si>
    <t>河道岸线汛期清理</t>
  </si>
  <si>
    <r>
      <rPr>
        <sz val="9.0"/>
        <rFont val="Times New Roman"/>
        <family val="1"/>
      </rPr>
      <t>17.149</t>
    </r>
    <r>
      <rPr>
        <sz val="9.0"/>
        <rFont val="宋体"/>
        <charset val="134"/>
      </rPr>
      <t>公里</t>
    </r>
    <phoneticPr fontId="0" type="noConversion"/>
  </si>
  <si>
    <t>码头水资源保护保洁</t>
  </si>
  <si>
    <t>2处</t>
  </si>
  <si>
    <t>水源地环境保护、提高人居环境质量</t>
  </si>
  <si>
    <t>疫情防控经费</t>
  </si>
  <si>
    <t>落实新冠疫情防控的相关工作</t>
  </si>
  <si>
    <t>落实新冠疫情防控工作</t>
  </si>
  <si>
    <t>10万元</t>
  </si>
  <si>
    <t>落实新冠疫情防控工作，保障人民生命安全</t>
  </si>
  <si>
    <t>金江社区办公用房项目费用</t>
  </si>
  <si>
    <t>金江社区办公用房项目建设费用</t>
  </si>
  <si>
    <t>完成金江社区办公用房迁建工作</t>
  </si>
  <si>
    <t>60万元</t>
  </si>
  <si>
    <t>完善基础设施建设、提高办事效率、便民利民</t>
  </si>
  <si>
    <t>水库管理人员补助及山洪灾害监测员补助</t>
  </si>
  <si>
    <t xml:space="preserve">7座水库9名管理员*800元/月/人*12月；购买人身意外险0.048万元/人/年×9人。   </t>
  </si>
  <si>
    <t>水库管理员</t>
  </si>
  <si>
    <r>
      <rPr>
        <sz val="9.0"/>
        <rFont val="Times New Roman"/>
        <family val="1"/>
      </rPr>
      <t>9</t>
    </r>
    <r>
      <rPr>
        <sz val="9.0"/>
        <rFont val="宋体"/>
        <charset val="134"/>
      </rPr>
      <t>人</t>
    </r>
    <phoneticPr fontId="0" type="noConversion"/>
  </si>
  <si>
    <t>9.79万元</t>
  </si>
  <si>
    <t>完成水库管理及雨水情监测、保障水资源及人民生命财产安全</t>
  </si>
  <si>
    <t>金江镇阿基鲁安置房维修费</t>
  </si>
  <si>
    <t>支付金江镇阿基鲁安置房维修费</t>
  </si>
  <si>
    <t>按合同约定支付维修费</t>
  </si>
  <si>
    <t>完成支付</t>
  </si>
  <si>
    <t>保障了被安置农民安全居住，正常生活，增加了被安置农民的幸福指数，降低了维稳工作难度。</t>
  </si>
  <si>
    <t>基层消防力量建设</t>
  </si>
  <si>
    <t>四川省人民政府关于印发《四川省“十四五”消防事业发展规划》的通知要求，各级人民政府进一步完善地方消防经费保障机制,落实地方各级投入责任,加强财政预算与规划实施的衔接协调，各级要加大对消防工作的投入力度。拟在立柯村及金江农贸市场建立微型消防站，并完善金江社区、阿基鲁社区及保安营村消防救援物资配备。强光照明手电10个600元，分水器10个3000元，消防扳手，10个200元，消防大斧5把300元，消防灭火防护服10套3000元，消防安全绳10条800元，消防头盔10个1500元，灭火器10个1200元，消防水带5个1000元，消防水枪5个1000元，喊话器5个500元，消防柜子5个10000元，合计23100元。</t>
  </si>
  <si>
    <t>完善基层消防力量建设、保障人民生命财产安全</t>
  </si>
  <si>
    <t>征地拆迁安置农民的生活费、租房费</t>
  </si>
  <si>
    <t>发放失地农民2023年生活费及租房费</t>
  </si>
  <si>
    <t>生活费</t>
  </si>
  <si>
    <r>
      <rPr>
        <sz val="9.0"/>
        <rFont val="Times New Roman"/>
        <family val="1"/>
      </rPr>
      <t>4000</t>
    </r>
    <r>
      <rPr>
        <sz val="9.0"/>
        <rFont val="宋体"/>
        <charset val="134"/>
      </rPr>
      <t>人</t>
    </r>
    <phoneticPr fontId="0" type="noConversion"/>
  </si>
  <si>
    <t>租房费</t>
  </si>
  <si>
    <t>250人</t>
  </si>
  <si>
    <t>按季度及时发放</t>
  </si>
  <si>
    <t>严格按政策依据发放</t>
  </si>
  <si>
    <t>4032万元</t>
  </si>
  <si>
    <t>化解征地矛盾、保障失地农民基本生活及住房问题、维系社会稳定团结</t>
  </si>
  <si>
    <t>计划生育手术并发症特别扶助金、孕前优生安环取环，两癌筛查</t>
  </si>
  <si>
    <t>《关于提高计划生育家庭特别扶助扶制度助标准的通知》（川财社[2022]48号）2022年计划生育手术并发症三级3人，每人每年3120元。</t>
  </si>
  <si>
    <t>计划生育手术并发症人员</t>
  </si>
  <si>
    <r>
      <rPr>
        <sz val="9.0"/>
        <rFont val="Times New Roman"/>
        <family val="1"/>
      </rPr>
      <t>3</t>
    </r>
    <r>
      <rPr>
        <sz val="9.0"/>
        <rFont val="宋体"/>
        <charset val="134"/>
      </rPr>
      <t>人</t>
    </r>
    <phoneticPr fontId="0" type="noConversion"/>
  </si>
  <si>
    <t>补助费</t>
  </si>
  <si>
    <t>0.94万元</t>
  </si>
  <si>
    <t>落实提高计划生育家庭特别扶助</t>
  </si>
  <si>
    <t>耕地“非粮化”恢复</t>
  </si>
  <si>
    <t>参照2022年耕地流入流出整治仁和区反馈数据，恢复耕地面积340亩，每亩提供粮食、蔬菜作物幼苗、种子费用平均200元。</t>
  </si>
  <si>
    <t>恢复耕地面积</t>
  </si>
  <si>
    <r>
      <rPr>
        <sz val="9.0"/>
        <rFont val="Times New Roman"/>
        <family val="1"/>
      </rPr>
      <t>340</t>
    </r>
    <r>
      <rPr>
        <sz val="9.0"/>
        <rFont val="宋体"/>
        <charset val="134"/>
      </rPr>
      <t>亩</t>
    </r>
    <phoneticPr fontId="0" type="noConversion"/>
  </si>
  <si>
    <t>3.4万元</t>
  </si>
  <si>
    <t>保障农民粮食安全</t>
  </si>
  <si>
    <t>医保补贴(区级承担)</t>
  </si>
  <si>
    <t>2023年度居民医保应保尽保，达到全面普及8000余人，按攀仁医保函【2022】5号，普通人员7941人区级财政配套补助266023.5元预计</t>
  </si>
  <si>
    <t>医保人数</t>
  </si>
  <si>
    <r>
      <rPr>
        <sz val="9.0"/>
        <rFont val="Times New Roman"/>
        <family val="1"/>
      </rPr>
      <t>8000</t>
    </r>
    <r>
      <rPr>
        <sz val="9.0"/>
        <rFont val="宋体"/>
        <charset val="134"/>
      </rPr>
      <t>人</t>
    </r>
    <phoneticPr fontId="0" type="noConversion"/>
  </si>
  <si>
    <t>区级配套补助</t>
  </si>
  <si>
    <t>27万元</t>
  </si>
  <si>
    <t>切实提高居民知晓率及参保率</t>
  </si>
  <si>
    <t>立柯村警报联动站建立费用</t>
  </si>
  <si>
    <t>前期环境整治，10个工，单价220元/个，合计2200元，拆除不规范警示标牌2000元，划摊位网格线560个合计4480元，减速路障20个1600元，外墙粉刷60平米2280元，修剪树枝及清运2300元，做警示牌、减速带、标识牌等4个1600元，大路界限牌1个2600元，交易市场门头牌1个600元，井盖800*800规格1个600元，划车位线280平米2520元。
房租400一月，先付2年9600元，公安网15709.05，大喇叭系统建设8200元，哨兵系统6000元，移动卡口4000元，视频专网4G卡2个，184.6/月，7个月1470元，轻钢隔断墙（9*3.7m）单价120元/㎡，67平米8040元，封门洞800，刷墙3000元，内墙底漆3000元，门头钢架铝塑板3360元，吸顶灯2套440元，线路开关1200元，门头立体字3200元，显示屏3325元，亚克力制度牌1120元，立牌（宣传栏、曝光台1.5*1.6m）1800元，警信公开牌70元，铁质吊牌360元，立式三面导向牌（停车检查区）（0.5*0.5*2.4m）2600元，立式三面导向牌（警保联动劝导点）2200元，功能牌360元，交通标示挂图1680元，宣传展板前期设计、制作、租赁费用2000元，宣传册设计、样本制作800元，机场椅1900元，路障杆2套640元，设计、制作、辅材2800元，人工2600元。项目总计113758.05</t>
  </si>
  <si>
    <t>警报联动站建设</t>
  </si>
  <si>
    <r>
      <rPr>
        <sz val="9.0"/>
        <rFont val="Times New Roman"/>
        <family val="1"/>
      </rPr>
      <t>1</t>
    </r>
    <r>
      <rPr>
        <sz val="9.0"/>
        <rFont val="宋体"/>
        <charset val="134"/>
      </rPr>
      <t>个</t>
    </r>
    <phoneticPr fontId="0" type="noConversion"/>
  </si>
  <si>
    <t>11.37万元</t>
  </si>
  <si>
    <t>联防联动，保障人民生命财产安全</t>
  </si>
  <si>
    <t>村（社区）党建、党风廉阵地建设</t>
  </si>
  <si>
    <t>共攀枝花市委组织部《关于报送2018年党员标准化活动室建设项目的通知》（〔2018〕—118）关于 印发 《 攀枝花市社区（ 村 ）党群服务中心亲民 化改造三年工作规划 （2020-2022年）》 的 通知（〔2020〕—50）对金江镇金江社区、保安营村2个村（社区）开展党员标准化活动室打造各补助2万元，对金江社区、小鲊石社区、金江村、保安营村4个村（社区）开展党群服务中心亲民化改造各补助5万元。</t>
  </si>
  <si>
    <t>党员标准化活动室打造</t>
  </si>
  <si>
    <r>
      <rPr>
        <sz val="9.0"/>
        <rFont val="Times New Roman"/>
        <family val="1"/>
      </rPr>
      <t>6</t>
    </r>
    <r>
      <rPr>
        <sz val="9.0"/>
        <rFont val="宋体"/>
        <charset val="134"/>
      </rPr>
      <t>个</t>
    </r>
    <phoneticPr fontId="0" type="noConversion"/>
  </si>
  <si>
    <t>完善基层党群服务站点建设、便民利民</t>
  </si>
  <si>
    <t>攀枝花钒钛高新区第一次自然灾害综合风险普查农村房屋建筑承灾体调查技术服务费用</t>
  </si>
  <si>
    <t>支付技术服务费</t>
  </si>
  <si>
    <r>
      <rPr>
        <sz val="9.0"/>
        <rFont val="Times New Roman"/>
        <family val="1"/>
      </rPr>
      <t>28</t>
    </r>
    <r>
      <rPr>
        <sz val="9.0"/>
        <rFont val="宋体"/>
        <charset val="134"/>
      </rPr>
      <t>万元</t>
    </r>
    <phoneticPr fontId="0" type="noConversion"/>
  </si>
  <si>
    <t>按合同约定</t>
  </si>
  <si>
    <t>28万元</t>
  </si>
  <si>
    <t>摸清家底防患于未然</t>
  </si>
  <si>
    <t>金江镇阿基鲁安置房产权登记费用</t>
  </si>
  <si>
    <t>支付金江镇阿基鲁安置房产权登记费用</t>
  </si>
  <si>
    <t>安置房初次产权登记费用</t>
  </si>
  <si>
    <r>
      <rPr>
        <sz val="9.0"/>
        <rFont val="Times New Roman"/>
        <family val="1"/>
      </rPr>
      <t>1392</t>
    </r>
    <r>
      <rPr>
        <sz val="9.0"/>
        <rFont val="宋体"/>
        <charset val="134"/>
      </rPr>
      <t>套</t>
    </r>
    <phoneticPr fontId="0" type="noConversion"/>
  </si>
  <si>
    <t>41处</t>
  </si>
  <si>
    <t>200万元</t>
  </si>
  <si>
    <t>保障了被安置农民合法权益</t>
  </si>
  <si>
    <t>打火队及巡山护林员工资</t>
  </si>
  <si>
    <t>打火队员</t>
  </si>
  <si>
    <r>
      <rPr>
        <sz val="9.0"/>
        <rFont val="Times New Roman"/>
        <family val="1"/>
      </rPr>
      <t>16</t>
    </r>
    <r>
      <rPr>
        <sz val="9.0"/>
        <rFont val="宋体"/>
        <charset val="134"/>
      </rPr>
      <t>人</t>
    </r>
    <phoneticPr fontId="0" type="noConversion"/>
  </si>
  <si>
    <t>巡山护林员</t>
  </si>
  <si>
    <t>18人</t>
  </si>
  <si>
    <t>工资及保险</t>
  </si>
  <si>
    <t>66.07万元</t>
  </si>
  <si>
    <t>推进森林草原防灭火工作，确保不发生人为森林草原火灾，不发生人员伤亡</t>
  </si>
  <si>
    <t>红火蚁治理经费</t>
  </si>
  <si>
    <t>农业农村部、住房和城乡建设部、交通运输部、水利部、卫生健康委、海关总署、国家林草局、国家铁路局、国家邮政局等九部门联合印发《关于加强红火蚁阻截防控工作的通知》。目前辖区林地、耕地、水库、山坪塘等发生红火蚁面积约5000亩，重点整治水库、山坪塘、房屋等重要设施及周边约300亩，50元/亩/次，每年2次灭杀。</t>
  </si>
  <si>
    <t>红火蚁灭杀</t>
  </si>
  <si>
    <r>
      <rPr>
        <sz val="9.0"/>
        <rFont val="Times New Roman"/>
        <family val="1"/>
      </rPr>
      <t>300</t>
    </r>
    <r>
      <rPr>
        <sz val="9.0"/>
        <rFont val="宋体"/>
        <charset val="134"/>
      </rPr>
      <t>亩</t>
    </r>
    <phoneticPr fontId="0" type="noConversion"/>
  </si>
  <si>
    <t>通过红火蚁灭杀保障农作物正常生长、保障人民生命安全</t>
  </si>
  <si>
    <t>民族宗教</t>
  </si>
  <si>
    <t>宗教巡查预计2万、宗教宣传资料印发预计1万、宗教突发事件处置预计2万</t>
  </si>
  <si>
    <t>保护正常宗教活动、维护宗教活动场所合法权益</t>
  </si>
  <si>
    <t>政策性农业保险经费</t>
  </si>
  <si>
    <t>农业保险区级财政承担部分，2022年支出47801元，2023年预算50000元</t>
  </si>
  <si>
    <t>分散农业风险、促进农民收入可持续增长</t>
  </si>
  <si>
    <t>防火卡点人员补助</t>
  </si>
  <si>
    <t>发放防火期防火卡点人员补助（1）4个宣传劝导点120元/人×4人×180天=8.64万元；（2）大竹林固定防火点24小时值守（白天120元，晚上200元）320元×180天=5.76万元；（3）2个重点坟场重要时段临时值守120元/人×4人×25天=1.2万元。</t>
  </si>
  <si>
    <t>固定防火点</t>
  </si>
  <si>
    <r>
      <rPr>
        <sz val="9.0"/>
        <rFont val="Times New Roman"/>
        <family val="1"/>
      </rPr>
      <t>1</t>
    </r>
    <r>
      <rPr>
        <sz val="9.0"/>
        <rFont val="宋体"/>
        <charset val="134"/>
      </rPr>
      <t>个</t>
    </r>
    <phoneticPr fontId="0" type="noConversion"/>
  </si>
  <si>
    <t>重点时段临时卡点</t>
  </si>
  <si>
    <t>2个</t>
  </si>
  <si>
    <t>宣传劝导点</t>
  </si>
  <si>
    <r>
      <rPr>
        <sz val="9.0"/>
        <rFont val="Times New Roman"/>
        <family val="1"/>
      </rPr>
      <t>4</t>
    </r>
    <r>
      <rPr>
        <sz val="9.0"/>
        <rFont val="宋体"/>
        <charset val="134"/>
      </rPr>
      <t>个</t>
    </r>
    <phoneticPr fontId="0" type="noConversion"/>
  </si>
  <si>
    <t>15.6万元</t>
  </si>
  <si>
    <t>保障森林资源、保障人与自然和谐共生</t>
  </si>
  <si>
    <t>森林防火宣传费用</t>
  </si>
  <si>
    <t>制作防火明白卡：8120*5.8=47096元，宣传牌（铁皮、小）20块*1500元/块=30000元、宣传牌（铁皮、大）6块*3000元/块=18000元；防火、林长制宣传广告牌更新50*1600=80000元，宣传旗子200只*18元/只=3600元。防火短信服务费10000元。</t>
  </si>
  <si>
    <t>森林防火宣传</t>
  </si>
  <si>
    <t>提高森林草原防灭火工作的全民知晓率、有效降低人为因素引发森林火灾</t>
  </si>
  <si>
    <t>便民服务中心（站）建设</t>
  </si>
  <si>
    <t>按照《示范便民服务中心评估验收标准》和《示范便民服务站评估验收标准》的通知（川政公函〔2022)187号的要求，对金江镇便民服务中心及8个村居便民服务站进行改造，其中金江镇便民服务站财评价460013.23元，12人*3500元/人服装费4.2万元，8个村（居）便民服务站预算各5万共40万。</t>
  </si>
  <si>
    <t>金江镇便民服务站改造</t>
  </si>
  <si>
    <r>
      <rPr>
        <sz val="9.0"/>
        <rFont val="Times New Roman"/>
        <family val="1"/>
      </rPr>
      <t>1</t>
    </r>
    <r>
      <rPr>
        <sz val="9.0"/>
        <rFont val="宋体"/>
        <charset val="134"/>
      </rPr>
      <t>个</t>
    </r>
    <phoneticPr fontId="0" type="noConversion"/>
  </si>
  <si>
    <t>完成改造</t>
  </si>
  <si>
    <t>总支出</t>
  </si>
  <si>
    <t>47.6万元</t>
  </si>
  <si>
    <t>完善基础办公设施、提升便民利民服务</t>
  </si>
  <si>
    <t>名录库维护费用</t>
  </si>
  <si>
    <t>《关于反馈钒钛高新区统计基层基础工作和基本单位名录库规范化建设调研督导意见的函》
《钒钛高新区关于反馈钒钛高新区统计基层基础工作和基本单位名录库规范化建设调研督导意见的整改方案》
金江镇辖区名录库共有单位 396户，参照仁和区，按照20元/户落实补助费用，需7920元；新增单位30元/户，按照今年情况预计30户，需900元。两项共需8820元。</t>
  </si>
  <si>
    <t>名录库单位</t>
  </si>
  <si>
    <r>
      <rPr>
        <sz val="9.0"/>
        <rFont val="Times New Roman"/>
        <family val="1"/>
      </rPr>
      <t>426</t>
    </r>
    <r>
      <rPr>
        <sz val="9.0"/>
        <rFont val="宋体"/>
        <charset val="134"/>
      </rPr>
      <t>户</t>
    </r>
    <phoneticPr fontId="0" type="noConversion"/>
  </si>
  <si>
    <t>0.88万元</t>
  </si>
  <si>
    <t>落实统计基层基础工作和基本单位名录库规范化建设</t>
  </si>
  <si>
    <t>环境保护</t>
  </si>
  <si>
    <t>攀办函〔2015〕186 号；《攀枝花钒钛高新区（钒钛新城）打赢蓝天保卫战实施方案》；《攀枝花钒钛高新区（钒钛新城）打赢碧水保卫战实施方案》；《攀枝花钒钛高新区（钒钛新城）市打好长江保护修复攻坚战役实施方案》；《攀枝花钒钛高新区（钒钛新城）打好城市黑臭水体防治攻坚战实施方案》；《攀枝花钒钛高新区（钒钛新城）打好农业农村污染治理攻坚战实施方案》；《攀枝花钒钛高新区（钒钛新城）打好“散乱污”企业整治攻坚战实施方案》；《攀枝花钒钛高新区（钒钛新城）完善生态环境准入促进绿色发展实施方案》。辖区污水管网运行维护、下水道堵塞清理等10万元；“散乱污”企业原材料、设备、产品清理整治5万元；其他环境问题（零星弃土、零星弃渣）整治5万元。</t>
  </si>
  <si>
    <t>改善人居环境、共筑美丽家园</t>
  </si>
  <si>
    <t>张明华托养费</t>
  </si>
  <si>
    <t>涉及1个托养人员。养老院托养1250元/月</t>
  </si>
  <si>
    <t>托养人员</t>
  </si>
  <si>
    <r>
      <rPr>
        <sz val="9.0"/>
        <rFont val="Times New Roman"/>
        <family val="1"/>
      </rPr>
      <t>1</t>
    </r>
    <r>
      <rPr>
        <sz val="9.0"/>
        <rFont val="宋体"/>
        <charset val="134"/>
      </rPr>
      <t>人</t>
    </r>
    <phoneticPr fontId="0" type="noConversion"/>
  </si>
  <si>
    <t>落实民政救助</t>
  </si>
  <si>
    <t>6座水库水库动态监管预警系统建设项目</t>
  </si>
  <si>
    <t>水库动态监管预警系统建设</t>
  </si>
  <si>
    <r>
      <rPr>
        <sz val="9.0"/>
        <rFont val="Times New Roman"/>
        <family val="1"/>
      </rPr>
      <t>6</t>
    </r>
    <r>
      <rPr>
        <sz val="9.0"/>
        <rFont val="宋体"/>
        <charset val="134"/>
      </rPr>
      <t>座</t>
    </r>
    <phoneticPr fontId="0" type="noConversion"/>
  </si>
  <si>
    <t>解决资金欠款</t>
  </si>
  <si>
    <t>17.95万元</t>
  </si>
  <si>
    <t>通过项目实施切实保障水库预警的安全性</t>
  </si>
  <si>
    <t>法治建设</t>
  </si>
  <si>
    <t>攀钒钛法发〔2022〕2号、攀钒钛法发〔2022〕3号、攀钒钛法发〔2022〕4号、攀钒钛法发〔2022〕6 号、攀钒钛法领办发〔2022〕4号、攀钒钛领法办〔2022〕1号、攀钒钛领办法〔2022〕2号、攀钒钛领办法〔2022〕3号，宪法宣传日、禁毒宣传日、反诈宣传、法制宣传及书籍购买等预计：15000元</t>
  </si>
  <si>
    <t>依法治国、依法执政、依法行政共同推进</t>
  </si>
  <si>
    <t>防汛减灾</t>
  </si>
  <si>
    <t>对辖区4个村约50公里路段的道路边沟进行清理、疏通，汛前1次，汛中1次，合计30000元。</t>
  </si>
  <si>
    <t>边沟清理</t>
  </si>
  <si>
    <r>
      <rPr>
        <sz val="9.0"/>
        <rFont val="Times New Roman"/>
        <family val="1"/>
      </rPr>
      <t>2</t>
    </r>
    <r>
      <rPr>
        <sz val="9.0"/>
        <rFont val="宋体"/>
        <charset val="134"/>
      </rPr>
      <t>次</t>
    </r>
    <phoneticPr fontId="0" type="noConversion"/>
  </si>
  <si>
    <t>消除汛期安全隐患、确保安全度汛</t>
  </si>
  <si>
    <t>无监护人的精神病人治疗费用预算费用</t>
  </si>
  <si>
    <t>川综治委[2017]8号、川综治委[2017]16号，攀综治委[2017]12号、攀综治委[2017]4号、攀综治委[2017]22号、文件及会议纪要、服务协议等，辖区无监护人的精神病人送医资料费用5万元</t>
  </si>
  <si>
    <t>落实民政帮扶救助、维护社会稳定和谐</t>
  </si>
  <si>
    <t>维稳处突预算费用</t>
  </si>
  <si>
    <t>川综治委[2017]8号、川综治委[2017]16号，攀综治委[2017]12号、攀综治委[2017]4号、攀综治委[2017]22号、文件及会议纪要、服务协议等，重大敏感时期安保维稳费用（赴蓉进京应急处突费用预计3万、重点人员稳控的工作人员出差费用预计2万)</t>
  </si>
  <si>
    <t>及时完成突发事件处理</t>
  </si>
  <si>
    <t>维稳处突</t>
  </si>
  <si>
    <t>维护社会治安稳定，保障重点人员稳控</t>
  </si>
  <si>
    <t>农业政策保险区县配套</t>
  </si>
  <si>
    <t>区级配套购买政策性农业保险</t>
  </si>
  <si>
    <t>2.83万元</t>
  </si>
  <si>
    <t>保障农民合法权益、降低农民投资风险</t>
  </si>
  <si>
    <t>田长制</t>
  </si>
  <si>
    <t>《中共四川省委办公厅、四川省人民政府办公厅关于印发〈关于全面推行田长制的意见〉的通知》（川委办〔2022〕23 号）、《中共攀枝花市委办公室、攀枝花市人民政府办公室关于印发〈攀枝花市全面推行田长制实施方案〉的通知》（攀委办发〔2022〕8 号）《中共攀枝花市仁和区委办公室 攀枝花市仁和区人民政府办公室关于印发&lt;攀枝花市仁和区全面推行田长制实施方案&gt;的通知》（攀仁委办〔2022〕48 号），标识标牌制作5块*900元/块=4500元。网格员、农技员、执法员、监督员“四员”补助：22个网格员*300元/人/月*12=79200元，4个村*1名（农技员、执法员、监督员）*600元/人/月*12=28800元。</t>
  </si>
  <si>
    <t>10.8万元</t>
  </si>
  <si>
    <t>层层抓落实永久基本农田保护机制、实现保护责任全覆盖</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</si>
</sst>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
    <numFmt numFmtId="177" formatCode="#,##0"/>
    <numFmt numFmtId="178" formatCode="#,##0.00"/>
    <numFmt numFmtId="179" formatCode="#,##0.00_ "/>
    <numFmt numFmtId="180" formatCode="_ ￥* #,##0_ ;_ ￥* -#,##0_ ;_ ￥* &quot;-&quot;_ ;_ @_ "/>
    <numFmt numFmtId="181" formatCode="_ &quot;¥&quot;* #,##0.00_ ;_ &quot;¥&quot;* \-#,##0.00_ ;_ &quot;¥&quot;* &quot;-&quot;??_ ;_ @_ "/>
    <numFmt numFmtId="182" formatCode="_ * #,##0_ ;_ * -#,##0_ ;_ * &quot;-&quot;_ ;_ @_ "/>
    <numFmt numFmtId="183" formatCode="_ * #,##0.00_ ;_ * -#,##0.00_ ;_ * &quot;-&quot;??_ ;_ @_ "/>
    <numFmt numFmtId="184" formatCode="0%"/>
    <numFmt numFmtId="185" formatCode="_ &quot;¥&quot;* #,##0.00_ ;_ &quot;¥&quot;* \-#,##0.00_ ;_ &quot;¥&quot;* &quot;-&quot;??_ ;_ @_ "/>
    <numFmt numFmtId="186" formatCode="_ &quot;¥&quot;* #,##0_ ;_ &quot;¥&quot;* \-#,##0_ ;_ &quot;¥&quot;* &quot;-&quot;_ ;_ @_ "/>
    <numFmt numFmtId="187" formatCode="_ * #,##0_ ;_ * -#,##0_ ;_ * &quot;-&quot;_ ;_ @_ "/>
  </numFmts>
  <fonts count="58" x14ac:knownFonts="58">
    <font>
      <sz val="12.0"/>
      <name val="方正兰亭黑_GBK"/>
      <charset val="134"/>
    </font>
    <font>
      <sz val="11.0"/>
      <color rgb="FF000000"/>
      <name val="宋体"/>
      <charset val="134"/>
    </font>
    <font>
      <sz val="16.0"/>
      <name val="黑体"/>
      <charset val="134"/>
    </font>
    <font>
      <sz val="18.0"/>
      <name val="宋体"/>
      <charset val="134"/>
      <b/>
    </font>
    <font>
      <sz val="11.0"/>
      <name val="宋体"/>
      <charset val="134"/>
    </font>
    <font>
      <sz val="10.0"/>
      <name val="宋体"/>
      <charset val="134"/>
    </font>
    <font>
      <sz val="9.0"/>
      <name val="宋体"/>
      <charset val="134"/>
    </font>
    <font>
      <sz val="9.0"/>
      <name val="Times New Roman"/>
      <family val="1"/>
    </font>
    <font>
      <sz val="9.0"/>
      <color rgb="FF000000"/>
      <name val="Times New Roman"/>
      <family val="1"/>
    </font>
    <font>
      <sz val="9.0"/>
      <color rgb="FF000000"/>
      <name val="宋体"/>
      <charset val="134"/>
    </font>
    <font>
      <sz val="12.0"/>
      <name val="宋体"/>
      <charset val="134"/>
    </font>
    <font>
      <sz val="12.0"/>
      <name val="方正黑体简体"/>
      <charset val="134"/>
    </font>
    <font>
      <sz val="9.0"/>
      <name val="simhei"/>
      <family val="1"/>
    </font>
    <font>
      <sz val="16.0"/>
      <name val="宋体"/>
      <charset val="134"/>
      <b/>
    </font>
    <font>
      <sz val="11.0"/>
      <name val="宋体"/>
      <charset val="134"/>
      <b/>
    </font>
    <font>
      <sz val="9.0"/>
      <name val="宋体"/>
      <charset val="134"/>
      <b/>
    </font>
    <font>
      <sz val="9.0"/>
      <name val="SimSun"/>
      <charset val="134"/>
    </font>
    <font>
      <sz val="11.0"/>
      <name val="SimSun"/>
      <charset val="134"/>
    </font>
    <font>
      <sz val="16.0"/>
      <name val="黑体"/>
      <charset val="134"/>
      <b/>
    </font>
    <font>
      <sz val="12.0"/>
      <color rgb="FF000000"/>
      <name val="方正黑体简体"/>
      <charset val="134"/>
    </font>
    <font>
      <sz val="9.0"/>
      <name val="Hiragino Sans GB"/>
      <family val="1"/>
    </font>
    <font>
      <sz val="9.0"/>
      <name val="Hiragino Sans GB"/>
      <family val="1"/>
      <b/>
    </font>
    <font>
      <sz val="26.0"/>
      <name val="方正小标宋简体"/>
      <charset val="134"/>
    </font>
    <font>
      <sz val="11.0"/>
      <color rgb="FF3F3F76"/>
      <name val="宋体"/>
      <charset val="134"/>
    </font>
    <font>
      <sz val="11.0"/>
      <color rgb="FF9C0006"/>
      <name val="宋体"/>
      <charset val="134"/>
    </font>
    <font>
      <sz val="11.0"/>
      <color rgb="FFFFFFFF"/>
      <name val="宋体"/>
      <charset val="134"/>
    </font>
    <font>
      <sz val="11.0"/>
      <color rgb="FF0000FF"/>
      <name val="宋体"/>
      <charset val="134"/>
      <u val="single"/>
    </font>
    <font>
      <sz val="11.0"/>
      <color rgb="FF800080"/>
      <name val="宋体"/>
      <charset val="134"/>
      <u val="single"/>
    </font>
    <font>
      <sz val="11.0"/>
      <color rgb="FF44546A"/>
      <name val="宋体"/>
      <charset val="134"/>
      <b/>
    </font>
    <font>
      <sz val="11.0"/>
      <color rgb="FFFF0000"/>
      <name val="宋体"/>
      <charset val="134"/>
    </font>
    <font>
      <sz val="18.0"/>
      <color rgb="FF44546A"/>
      <name val="宋体"/>
      <charset val="134"/>
      <b/>
    </font>
    <font>
      <sz val="11.0"/>
      <color rgb="FF7F7F7F"/>
      <name val="宋体"/>
      <charset val="134"/>
      <i/>
    </font>
    <font>
      <sz val="15.0"/>
      <color rgb="FF44546A"/>
      <name val="宋体"/>
      <charset val="134"/>
      <b/>
    </font>
    <font>
      <sz val="13.0"/>
      <color rgb="FF44546A"/>
      <name val="宋体"/>
      <charset val="134"/>
      <b/>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color rgb="FF000000"/>
      <name val="宋体"/>
      <charset val="134"/>
      <b/>
    </font>
    <font>
      <sz val="11.0"/>
      <color rgb="FF006100"/>
      <name val="宋体"/>
      <charset val="134"/>
    </font>
    <font>
      <sz val="11.0"/>
      <color rgb="FF9C6500"/>
      <name val="宋体"/>
      <charset val="134"/>
    </font>
    <font>
      <sz val="12.0"/>
      <color rgb="FF9C0006"/>
      <name val="方正兰亭黑_GBK"/>
      <charset val="134"/>
    </font>
    <font>
      <sz val="12.0"/>
      <color rgb="FF006100"/>
      <name val="方正兰亭黑_GBK"/>
      <charset val="134"/>
    </font>
    <font>
      <sz val="12.0"/>
      <color rgb="FF9C6500"/>
      <name val="方正兰亭黑_GBK"/>
      <charset val="134"/>
    </font>
    <font>
      <sz val="12.0"/>
      <color rgb="FFFA7D00"/>
      <name val="方正兰亭黑_GBK"/>
      <charset val="134"/>
      <b/>
    </font>
    <font>
      <sz val="12.0"/>
      <color rgb="FFFFFFFF"/>
      <name val="方正兰亭黑_GBK"/>
      <charset val="134"/>
      <b/>
    </font>
    <font>
      <sz val="12.0"/>
      <color rgb="FF7F7F7F"/>
      <name val="方正兰亭黑_GBK"/>
      <charset val="134"/>
      <i/>
    </font>
    <font>
      <sz val="12.0"/>
      <color rgb="FFFF0000"/>
      <name val="方正兰亭黑_GBK"/>
      <charset val="134"/>
    </font>
    <font>
      <sz val="12.0"/>
      <color rgb="FFFA7D00"/>
      <name val="方正兰亭黑_GBK"/>
      <charset val="134"/>
    </font>
    <font>
      <sz val="12.0"/>
      <color rgb="FF3F3F3F"/>
      <name val="方正兰亭黑_GBK"/>
      <charset val="134"/>
      <b/>
    </font>
    <font>
      <sz val="12.0"/>
      <color rgb="FF3F3F76"/>
      <name val="方正兰亭黑_GBK"/>
      <charset val="134"/>
    </font>
    <font>
      <sz val="18.0"/>
      <color rgb="FF1F497D"/>
      <name val="方正兰亭黑_GBK"/>
      <charset val="134"/>
    </font>
    <font>
      <sz val="15.0"/>
      <color rgb="FF1F497D"/>
      <name val="方正兰亭黑_GBK"/>
      <charset val="134"/>
      <b/>
    </font>
    <font>
      <sz val="13.0"/>
      <color rgb="FF1F497D"/>
      <name val="方正兰亭黑_GBK"/>
      <charset val="134"/>
      <b/>
    </font>
    <font>
      <sz val="11.0"/>
      <color rgb="FF1F497D"/>
      <name val="方正兰亭黑_GBK"/>
      <charset val="134"/>
      <b/>
    </font>
    <font>
      <sz val="12.0"/>
      <color rgb="FF000000"/>
      <name val="方正兰亭黑_GBK"/>
      <charset val="134"/>
      <b/>
    </font>
    <font>
      <sz val="12.0"/>
      <color rgb="FF000000"/>
      <name val="方正兰亭黑_GBK"/>
      <charset val="134"/>
    </font>
    <font>
      <sz val="12.0"/>
      <color rgb="FFFFFFFF"/>
      <name val="方正兰亭黑_GBK"/>
      <charset val="134"/>
    </font>
  </fonts>
  <fills count="64">
    <fill>
      <patternFill patternType="none"/>
    </fill>
    <fill>
      <patternFill patternType="gray125"/>
    </fill>
    <fill>
      <patternFill patternType="none"/>
    </fill>
    <fill>
      <patternFill patternType="solid">
        <fgColor rgb="FFECECEC"/>
        <bgColor indexed="64"/>
      </patternFill>
    </fill>
    <fill>
      <patternFill patternType="solid">
        <fgColor rgb="FFFFCC99"/>
        <bgColor indexed="64"/>
      </patternFill>
    </fill>
    <fill>
      <patternFill patternType="solid">
        <fgColor rgb="FFDADADA"/>
        <bgColor indexed="64"/>
      </patternFill>
    </fill>
    <fill>
      <patternFill patternType="solid">
        <fgColor rgb="FFFFC7CE"/>
        <bgColor indexed="64"/>
      </patternFill>
    </fill>
    <fill>
      <patternFill patternType="solid">
        <fgColor rgb="FFC8C8C8"/>
        <bgColor indexed="64"/>
      </patternFill>
    </fill>
    <fill>
      <patternFill patternType="solid">
        <fgColor rgb="FFFFFFCC"/>
        <bgColor indexed="64"/>
      </patternFill>
    </fill>
    <fill>
      <patternFill patternType="solid">
        <fgColor rgb="FFF4B082"/>
        <bgColor indexed="64"/>
      </patternFill>
    </fill>
    <fill>
      <patternFill patternType="solid">
        <fgColor rgb="FF9CC3E6"/>
        <bgColor indexed="64"/>
      </patternFill>
    </fill>
    <fill>
      <patternFill patternType="solid">
        <fgColor rgb="FFFFDA65"/>
        <bgColor indexed="64"/>
      </patternFill>
    </fill>
    <fill>
      <patternFill patternType="solid">
        <fgColor rgb="FFF2F2F2"/>
        <bgColor indexed="64"/>
      </patternFill>
    </fill>
    <fill>
      <patternFill patternType="solid">
        <fgColor rgb="FFA5A5A5"/>
        <bgColor indexed="64"/>
      </patternFill>
    </fill>
    <fill>
      <patternFill patternType="solid">
        <fgColor rgb="FFE2EFD9"/>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rgb="FFD9E2F3"/>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FBE4D5"/>
        <bgColor indexed="64"/>
      </patternFill>
    </fill>
    <fill>
      <patternFill patternType="solid">
        <fgColor rgb="FFF8CBAC"/>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4472C4"/>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C5E0B2"/>
        <bgColor indexed="64"/>
      </patternFill>
    </fill>
    <fill>
      <patternFill patternType="solid">
        <fgColor rgb="FFA9D18D"/>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1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thin">
        <color rgb="FFFFFFFF"/>
      </left>
      <right/>
      <top style="thin">
        <color rgb="FFFFFFFF"/>
      </top>
      <bottom style="thin">
        <color rgb="FFFFFFFF"/>
      </bottom>
      <diagonal/>
    </border>
    <border>
      <left style="thin">
        <color rgb="FFFFFFFF"/>
      </left>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right/>
      <top style="thin">
        <color rgb="FFFFFFFF"/>
      </top>
      <bottom style="thin">
        <color rgb="FFFFFFFF"/>
      </bottom>
      <diagonal/>
    </border>
    <border>
      <left/>
      <right/>
      <top style="thin">
        <color rgb="FFFFFFFF"/>
      </top>
      <bottom style="thin">
        <color rgb="FFFFFFFF"/>
      </bottom>
      <diagonal/>
    </border>
    <border>
      <left style="thin">
        <color rgb="FFFFFFFF"/>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style="thin">
        <color rgb="FFFFFFF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bottom/>
      <diagonal/>
    </border>
    <border>
      <left style="thin">
        <color rgb="FFFFFFFF"/>
      </left>
      <right style="thin">
        <color rgb="FFFFFFFF"/>
      </right>
      <top style="thin">
        <color rgb="FFFFFFFF"/>
      </top>
      <bottom/>
      <diagonal/>
    </border>
    <border>
      <left style="thin">
        <color rgb="FFFFFFFF"/>
      </left>
      <right style="thin">
        <color rgb="FFFFFFFF"/>
      </right>
      <top style="thin">
        <color rgb="FFFFFFF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diagonal/>
    </border>
    <border>
      <left/>
      <right/>
      <top style="thin">
        <color rgb="FFFFFFFF"/>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right/>
      <top style="thin">
        <color rgb="FFFFFFFF"/>
      </top>
      <bottom/>
      <diagonal/>
    </border>
    <border>
      <left style="thin">
        <color rgb="FFFFFFFF"/>
      </left>
      <right/>
      <top style="thin">
        <color rgb="FFFFFFFF"/>
      </top>
      <bottom/>
      <diagonal/>
    </border>
    <border>
      <left style="thin">
        <color rgb="FFFFFFFF"/>
      </left>
      <right/>
      <top/>
      <bottom/>
      <diagonal/>
    </border>
    <border>
      <left/>
      <right style="thin">
        <color rgb="FFFFFFFF"/>
      </right>
      <top style="thin">
        <color rgb="FFFFFFFF"/>
      </top>
      <bottom/>
      <diagonal/>
    </border>
    <border>
      <left/>
      <right/>
      <top style="thin">
        <color rgb="FFFFFFFF"/>
      </top>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50">
    <xf numFmtId="0" fontId="1" applyFont="1" fillId="0" borderId="0" applyAlignment="1">
      <alignment vertical="center"/>
    </xf>
    <xf numFmtId="180" applyNumberFormat="1" fontId="1" applyFont="1" fillId="0" borderId="0" applyAlignment="1" applyProtection="0">
      <alignment vertical="center"/>
    </xf>
    <xf numFmtId="0" fontId="1" applyFont="1" fillId="3" applyFill="1" borderId="0" applyAlignment="1" applyProtection="0">
      <alignment vertical="center"/>
    </xf>
    <xf numFmtId="0" fontId="23" applyFont="1" fillId="4" applyFill="1" borderId="125" applyBorder="1" applyAlignment="1" applyProtection="0">
      <alignment vertical="center"/>
    </xf>
    <xf numFmtId="181" applyNumberFormat="1" fontId="1" applyFont="1" fillId="0" borderId="0" applyAlignment="1" applyProtection="0">
      <alignment vertical="center"/>
    </xf>
    <xf numFmtId="182" applyNumberFormat="1" fontId="1" applyFont="1" fillId="0" borderId="0" applyAlignment="1" applyProtection="0">
      <alignment vertical="center"/>
    </xf>
    <xf numFmtId="0" fontId="1" applyFont="1" fillId="5" applyFill="1" borderId="0" applyAlignment="1" applyProtection="0">
      <alignment vertical="center"/>
    </xf>
    <xf numFmtId="0" fontId="24" applyFont="1" fillId="6" applyFill="1" borderId="0" applyAlignment="1" applyProtection="0">
      <alignment vertical="center"/>
    </xf>
    <xf numFmtId="183" applyNumberFormat="1" fontId="1" applyFont="1" fillId="0" borderId="0" applyAlignment="1" applyProtection="0">
      <alignment vertical="center"/>
    </xf>
    <xf numFmtId="0" fontId="25" applyFont="1" fillId="7" applyFill="1" borderId="0" applyAlignment="1" applyProtection="0">
      <alignment vertical="center"/>
    </xf>
    <xf numFmtId="0" fontId="26" applyFont="1" fillId="0" borderId="0" applyAlignment="1" applyProtection="0">
      <alignment vertical="center"/>
    </xf>
    <xf numFmtId="184" applyNumberFormat="1" fontId="1" applyFont="1" fillId="0" borderId="0" applyAlignment="1" applyProtection="0">
      <alignment vertical="center"/>
    </xf>
    <xf numFmtId="0" fontId="27" applyFont="1" fillId="0" borderId="0" applyAlignment="1" applyProtection="0">
      <alignment vertical="center"/>
    </xf>
    <xf numFmtId="0" fontId="1" applyFont="1" fillId="8" applyFill="1" borderId="126" applyBorder="1" applyAlignment="1" applyProtection="0">
      <alignment vertical="center"/>
    </xf>
    <xf numFmtId="0" fontId="25" applyFont="1" fillId="9" applyFill="1" borderId="0" applyAlignment="1" applyProtection="0">
      <alignment vertical="center"/>
    </xf>
    <xf numFmtId="0" fontId="28" applyFont="1" fillId="0" borderId="0" applyAlignment="1" applyProtection="0">
      <alignment vertical="center"/>
    </xf>
    <xf numFmtId="0" fontId="29" applyFont="1" fillId="0" borderId="0" applyAlignment="1" applyProtection="0">
      <alignment vertical="center"/>
    </xf>
    <xf numFmtId="0" fontId="30" applyFont="1" fillId="0" borderId="0" applyAlignment="1" applyProtection="0">
      <alignment vertical="center"/>
    </xf>
    <xf numFmtId="0" fontId="31" applyFont="1" fillId="0" borderId="0" applyAlignment="1" applyProtection="0">
      <alignment vertical="center"/>
    </xf>
    <xf numFmtId="0" fontId="32" applyFont="1" fillId="0" borderId="127" applyBorder="1" applyAlignment="1" applyProtection="0">
      <alignment vertical="center"/>
    </xf>
    <xf numFmtId="0" fontId="33" applyFont="1" fillId="0" borderId="128" applyBorder="1" applyAlignment="1" applyProtection="0">
      <alignment vertical="center"/>
    </xf>
    <xf numFmtId="0" fontId="25" applyFont="1" fillId="10" applyFill="1" borderId="0" applyAlignment="1" applyProtection="0">
      <alignment vertical="center"/>
    </xf>
    <xf numFmtId="0" fontId="28" applyFont="1" fillId="0" borderId="129" applyBorder="1" applyAlignment="1" applyProtection="0">
      <alignment vertical="center"/>
    </xf>
    <xf numFmtId="0" fontId="25" applyFont="1" fillId="11" applyFill="1" borderId="0" applyAlignment="1" applyProtection="0">
      <alignment vertical="center"/>
    </xf>
    <xf numFmtId="0" fontId="34" applyFont="1" fillId="12" applyFill="1" borderId="130" applyBorder="1" applyAlignment="1" applyProtection="0">
      <alignment vertical="center"/>
    </xf>
    <xf numFmtId="0" fontId="35" applyFont="1" fillId="12" applyFill="1" borderId="131" applyBorder="1" applyAlignment="1" applyProtection="0">
      <alignment vertical="center"/>
    </xf>
    <xf numFmtId="0" fontId="36" applyFont="1" fillId="13" applyFill="1" borderId="132" applyBorder="1" applyAlignment="1" applyProtection="0">
      <alignment vertical="center"/>
    </xf>
    <xf numFmtId="0" fontId="1" applyFont="1" fillId="14" applyFill="1" borderId="0" applyAlignment="1" applyProtection="0">
      <alignment vertical="center"/>
    </xf>
    <xf numFmtId="0" fontId="25" applyFont="1" fillId="15" applyFill="1" borderId="0" applyAlignment="1" applyProtection="0">
      <alignment vertical="center"/>
    </xf>
    <xf numFmtId="0" fontId="37" applyFont="1" fillId="0" borderId="133" applyBorder="1" applyAlignment="1" applyProtection="0">
      <alignment vertical="center"/>
    </xf>
    <xf numFmtId="0" fontId="38" applyFont="1" fillId="0" borderId="134" applyBorder="1" applyAlignment="1" applyProtection="0">
      <alignment vertical="center"/>
    </xf>
    <xf numFmtId="0" fontId="39" applyFont="1" fillId="16" applyFill="1" borderId="0" applyAlignment="1" applyProtection="0">
      <alignment vertical="center"/>
    </xf>
    <xf numFmtId="0" fontId="40" applyFont="1" fillId="17" applyFill="1" borderId="0" applyAlignment="1" applyProtection="0">
      <alignment vertical="center"/>
    </xf>
    <xf numFmtId="0" fontId="1" applyFont="1" fillId="18" applyFill="1" borderId="0" applyAlignment="1" applyProtection="0">
      <alignment vertical="center"/>
    </xf>
    <xf numFmtId="0" fontId="25" applyFont="1" fillId="19" applyFill="1" borderId="0" applyAlignment="1" applyProtection="0">
      <alignment vertical="center"/>
    </xf>
    <xf numFmtId="0" fontId="1" applyFont="1" fillId="20" applyFill="1" borderId="0" applyAlignment="1" applyProtection="0">
      <alignment vertical="center"/>
    </xf>
    <xf numFmtId="0" fontId="1" applyFont="1" fillId="21" applyFill="1" borderId="0" applyAlignment="1" applyProtection="0">
      <alignment vertical="center"/>
    </xf>
    <xf numFmtId="0" fontId="1" applyFont="1" fillId="22" applyFill="1" borderId="0" applyAlignment="1" applyProtection="0">
      <alignment vertical="center"/>
    </xf>
    <xf numFmtId="0" fontId="1" applyFont="1" fillId="23" applyFill="1" borderId="0" applyAlignment="1" applyProtection="0">
      <alignment vertical="center"/>
    </xf>
    <xf numFmtId="0" fontId="25" applyFont="1" fillId="13" applyFill="1" borderId="0" applyAlignment="1" applyProtection="0">
      <alignment vertical="center"/>
    </xf>
    <xf numFmtId="0" fontId="25" applyFont="1" fillId="24" applyFill="1" borderId="0" applyAlignment="1" applyProtection="0">
      <alignment vertical="center"/>
    </xf>
    <xf numFmtId="0" fontId="1" applyFont="1" fillId="25" applyFill="1" borderId="0" applyAlignment="1" applyProtection="0">
      <alignment vertical="center"/>
    </xf>
    <xf numFmtId="0" fontId="1" applyFont="1" fillId="26" applyFill="1" borderId="0" applyAlignment="1" applyProtection="0">
      <alignment vertical="center"/>
    </xf>
    <xf numFmtId="0" fontId="25" applyFont="1" fillId="27" applyFill="1" borderId="0" applyAlignment="1" applyProtection="0">
      <alignment vertical="center"/>
    </xf>
    <xf numFmtId="0" fontId="1" applyFont="1" fillId="28" applyFill="1" borderId="0" applyAlignment="1" applyProtection="0">
      <alignment vertical="center"/>
    </xf>
    <xf numFmtId="0" fontId="25" applyFont="1" fillId="29" applyFill="1" borderId="0" applyAlignment="1" applyProtection="0">
      <alignment vertical="center"/>
    </xf>
    <xf numFmtId="0" fontId="25" applyFont="1" fillId="30" applyFill="1" borderId="0" applyAlignment="1" applyProtection="0">
      <alignment vertical="center"/>
    </xf>
    <xf numFmtId="0" fontId="1" applyFont="1" fillId="31" applyFill="1" borderId="0" applyAlignment="1" applyProtection="0">
      <alignment vertical="center"/>
    </xf>
    <xf numFmtId="0" fontId="25" applyFont="1" fillId="32" applyFill="1" borderId="0" applyAlignment="1" applyProtection="0">
      <alignment vertical="center"/>
    </xf>
    <xf numFmtId="0" fontId="10" applyFont="1" fillId="0" borderId="0" applyAlignment="1"/>
  </cellStyleXfs>
  <cellXfs count="297">
    <xf numFmtId="0" fontId="0" fillId="0" borderId="0" applyAlignment="1">
      <alignment vertical="center"/>
    </xf>
    <xf numFmtId="0" fontId="1" applyFont="1" fillId="0" borderId="0" applyAlignment="1" xfId="0">
      <alignment vertical="center"/>
    </xf>
    <xf numFmtId="0" fontId="1" applyFont="1" fillId="0" borderId="0" applyAlignment="1" xfId="0">
      <alignment horizontal="center" vertical="center"/>
    </xf>
    <xf numFmtId="0" fontId="1" applyFont="1" fillId="0" borderId="0" applyAlignment="1" xfId="0">
      <alignment horizontal="right" vertical="center"/>
    </xf>
    <xf numFmtId="0" fontId="2" applyFont="1" fillId="0" borderId="0" applyAlignment="1" xfId="0">
      <alignment horizontal="left" vertical="center"/>
    </xf>
    <xf numFmtId="0" fontId="3" applyFont="1" fillId="0" borderId="0" applyAlignment="1" xfId="0">
      <alignment horizontal="center" vertical="center"/>
    </xf>
    <xf numFmtId="0" fontId="4" applyFont="1" fillId="0" borderId="0" applyAlignment="1" xfId="0">
      <alignment horizontal="center" vertical="center"/>
    </xf>
    <xf numFmtId="0" fontId="5" applyFont="1" fillId="0" borderId="1" applyBorder="1" applyAlignment="1" xfId="0">
      <alignment horizontal="center" vertical="center"/>
    </xf>
    <xf numFmtId="176" applyNumberFormat="1" fontId="5" applyFont="1" applyFill="1" fillId="0" borderId="2" applyBorder="1" applyAlignment="1" xfId="0">
      <alignment horizontal="center" vertical="center" wrapText="1"/>
    </xf>
    <xf numFmtId="176" applyNumberFormat="1" fontId="5" applyFont="1" applyFill="1" fillId="0" borderId="3" applyBorder="1" applyAlignment="1" xfId="0">
      <alignment horizontal="center" vertical="center"/>
    </xf>
    <xf numFmtId="0" fontId="5" applyFont="1" fillId="0" borderId="4" applyBorder="1" applyAlignment="1" xfId="0">
      <alignment horizontal="center" vertical="center"/>
    </xf>
    <xf numFmtId="0" fontId="5" applyFont="1" applyFill="1" fillId="0" borderId="5" applyBorder="1" applyAlignment="1" xfId="0">
      <alignment horizontal="center" vertical="center" wrapText="1"/>
    </xf>
    <xf numFmtId="0" fontId="5" applyFont="1" applyFill="1" fillId="0" borderId="6" applyBorder="1" applyAlignment="1" xfId="0">
      <alignment horizontal="left" vertical="center"/>
    </xf>
    <xf numFmtId="0" fontId="5" applyFont="1" applyFill="1" fillId="0" borderId="7" applyBorder="1" applyAlignment="1" xfId="0">
      <alignment horizontal="center" vertical="center"/>
    </xf>
    <xf numFmtId="177" applyNumberFormat="1" fontId="5" applyFont="1" applyFill="1" fillId="0" borderId="8" applyBorder="1" applyAlignment="1" xfId="0">
      <alignment horizontal="left" vertical="center"/>
    </xf>
    <xf numFmtId="0" fontId="5" applyFont="1" applyFill="1" fillId="0" borderId="9" applyBorder="1" applyAlignment="1" xfId="0">
      <alignment horizontal="center" vertical="center" wrapText="1"/>
    </xf>
    <xf numFmtId="176" applyNumberFormat="1" fontId="5" applyFont="1" applyFill="1" fillId="0" borderId="10" applyBorder="1" applyAlignment="1" xfId="0">
      <alignment horizontal="left" vertical="center" wrapText="1"/>
    </xf>
    <xf numFmtId="0" fontId="5" applyFont="1" applyFill="1" fillId="0" borderId="11" applyBorder="1" applyAlignment="1" xfId="0">
      <alignment horizontal="center" vertical="center" wrapText="1"/>
    </xf>
    <xf numFmtId="0" fontId="5" applyFont="1" applyFill="1" fillId="0" borderId="12" applyBorder="1" applyAlignment="1" xfId="0">
      <alignment horizontal="center" vertical="center"/>
    </xf>
    <xf numFmtId="0" fontId="5" applyFont="1" applyFill="1" fillId="0" borderId="13" applyBorder="1" applyAlignment="1" xfId="0">
      <alignment horizontal="left" vertical="center"/>
    </xf>
    <xf numFmtId="0" fontId="5" applyFont="1" applyFill="1" fillId="0" borderId="14" applyBorder="1" applyAlignment="1" xfId="0">
      <alignment horizontal="left" vertical="center"/>
    </xf>
    <xf numFmtId="0" fontId="5" applyFont="1" applyFill="1" fillId="0" borderId="15" applyBorder="1" applyAlignment="1" xfId="0">
      <alignment horizontal="left" vertical="center"/>
    </xf>
    <xf numFmtId="0" fontId="5" applyFont="1" applyFill="1" fillId="0" borderId="16" applyBorder="1" applyAlignment="1" xfId="0">
      <alignment horizontal="center" vertical="center"/>
    </xf>
    <xf numFmtId="0" fontId="6" applyFont="1" applyFill="1" fillId="0" borderId="17" applyBorder="1" applyAlignment="1" xfId="0">
      <alignment horizontal="center" vertical="center" wrapText="1"/>
    </xf>
    <xf numFmtId="0" fontId="7" applyFont="1" applyFill="1" fillId="0" borderId="18" applyBorder="1" applyAlignment="1" xfId="0">
      <alignment horizontal="center" vertical="center" wrapText="1"/>
    </xf>
    <xf numFmtId="0" fontId="6" applyFont="1" applyFill="1" fillId="0" borderId="19" applyBorder="1" applyAlignment="1" xfId="0">
      <alignment horizontal="center" vertical="center" wrapText="1"/>
    </xf>
    <xf numFmtId="0" fontId="7" applyFont="1" applyFill="1" fillId="0" borderId="20" applyBorder="1" applyAlignment="1" xfId="0">
      <alignment horizontal="center" vertical="center" wrapText="1"/>
    </xf>
    <xf numFmtId="0" fontId="5" applyFont="1" applyFill="1" fillId="0" borderId="21" applyBorder="1" applyAlignment="1" xfId="0">
      <alignment horizontal="center" vertical="center"/>
    </xf>
    <xf numFmtId="0" fontId="5" applyFont="1" applyFill="1" fillId="0" borderId="22" applyBorder="1" applyAlignment="1" xfId="0">
      <alignment horizontal="center" vertical="center"/>
    </xf>
    <xf numFmtId="0" fontId="1" applyFont="1" applyFill="1" fillId="0" borderId="23" applyBorder="1" applyAlignment="1" xfId="0">
      <alignment horizontal="center" vertical="center" wrapText="1"/>
    </xf>
    <xf numFmtId="0" fontId="5" applyFont="1" applyFill="1" fillId="0" applyBorder="1" borderId="0" applyAlignment="1" xfId="0">
      <alignment horizontal="center" vertical="center"/>
    </xf>
    <xf numFmtId="0" fontId="8" applyFont="1" applyFill="1" fillId="0" borderId="24" applyBorder="1" applyAlignment="1" xfId="0">
      <alignment horizontal="center" vertical="center" wrapText="1"/>
    </xf>
    <xf numFmtId="176" applyNumberFormat="1" fontId="7" applyFont="1" applyFill="1" fillId="0" borderId="25" applyBorder="1" applyAlignment="1" xfId="0">
      <alignment horizontal="center" vertical="center" wrapText="1"/>
    </xf>
    <xf numFmtId="176" applyNumberFormat="1" fontId="7" applyFont="1" applyFill="1" fillId="0" borderId="26" applyBorder="1" applyAlignment="1" xfId="0">
      <alignment horizontal="center" vertical="center" wrapText="1"/>
    </xf>
    <xf numFmtId="0" fontId="1" applyFont="1" fillId="0" borderId="27" applyBorder="1" applyAlignment="1" xfId="0">
      <alignment horizontal="center" vertical="center"/>
    </xf>
    <xf numFmtId="0" fontId="5" applyFont="1" applyFill="1" fillId="0" borderId="0" applyAlignment="1" xfId="0">
      <alignment horizontal="center" vertical="center"/>
    </xf>
    <xf numFmtId="0" fontId="5" applyFont="1" applyFill="1" fillId="0" borderId="28" applyBorder="1" applyAlignment="1" xfId="0">
      <alignment horizontal="center" vertical="center" wrapText="1"/>
    </xf>
    <xf numFmtId="0" fontId="9" applyFont="1" applyFill="1" fillId="0" borderId="29" applyBorder="1" applyAlignment="1" xfId="0">
      <alignment horizontal="center" vertical="center" wrapText="1"/>
    </xf>
    <xf numFmtId="0" fontId="1" applyFont="1" applyFill="1" fillId="0" borderId="0" applyAlignment="1" xfId="0">
      <alignment horizontal="right" vertical="center"/>
    </xf>
    <xf numFmtId="0" fontId="7" applyFont="1" applyFill="1" fillId="0" borderId="30" applyBorder="1" applyAlignment="1" xfId="0">
      <alignment horizontal="center" vertical="center" wrapText="1"/>
    </xf>
    <xf numFmtId="0" fontId="7" applyFont="1" applyFill="1" fillId="0" borderId="31" applyBorder="1" applyAlignment="1" xfId="0">
      <alignment horizontal="center" vertical="center" wrapText="1"/>
    </xf>
    <xf numFmtId="0" fontId="6" applyFont="1" applyFill="1" fillId="0" borderId="17" applyBorder="1" applyAlignment="1" xfId="49">
      <alignment horizontal="center" vertical="center" wrapText="1"/>
    </xf>
    <xf numFmtId="0" fontId="7" applyFont="1" applyFill="1" fillId="0" borderId="18" applyBorder="1" applyAlignment="1" xfId="49">
      <alignment horizontal="center" vertical="center" wrapText="1"/>
    </xf>
    <xf numFmtId="0" fontId="10" applyFont="1" applyFill="1" fillId="0" borderId="34" applyBorder="1" applyAlignment="1" xfId="49">
      <alignment horizontal="left" vertical="center" wrapText="1"/>
    </xf>
    <xf numFmtId="176" applyNumberFormat="1" fontId="5" applyFont="1" applyFill="1" fillId="0" borderId="35" applyBorder="1" applyAlignment="1" xfId="0">
      <alignment horizontal="center" vertical="center" wrapText="1"/>
    </xf>
    <xf numFmtId="176" applyNumberFormat="1" fontId="5" applyFont="1" applyFill="1" fillId="0" borderId="36" applyBorder="1" applyAlignment="1" xfId="0">
      <alignment horizontal="center" vertical="center" wrapText="1"/>
    </xf>
    <xf numFmtId="0" fontId="1" applyFont="1" applyFill="1" fillId="0" borderId="0" applyAlignment="1" xfId="0">
      <alignment vertical="center"/>
    </xf>
    <xf numFmtId="0" fontId="6" applyFont="1" applyFill="1" fillId="0" borderId="37" applyBorder="1" applyAlignment="1" xfId="0">
      <alignment vertical="center"/>
    </xf>
    <xf numFmtId="0" fontId="11" applyFont="1" applyFill="1" fillId="0" borderId="38" applyBorder="1" applyAlignment="1" xfId="0">
      <alignment vertical="center"/>
    </xf>
    <xf numFmtId="0" fontId="12" applyFont="1" applyFill="1" fillId="0" applyBorder="1" borderId="0" applyAlignment="1" xfId="0">
      <alignment vertical="center" wrapText="1"/>
    </xf>
    <xf numFmtId="0" fontId="6" applyFont="1" applyFill="1" fillId="0" borderId="39" applyBorder="1" applyAlignment="1" xfId="0">
      <alignment vertical="center" wrapText="1"/>
    </xf>
    <xf numFmtId="0" fontId="4" applyFont="1" applyFill="1" fillId="0" borderId="40" applyBorder="1" applyAlignment="1" xfId="0">
      <alignment horizontal="right" vertical="center" wrapText="1"/>
    </xf>
    <xf numFmtId="0" fontId="13" applyFont="1" applyFill="1" fillId="0" borderId="41" applyBorder="1" applyAlignment="1" xfId="0">
      <alignment horizontal="center" vertical="center"/>
    </xf>
    <xf numFmtId="0" fontId="6" applyFont="1" applyFill="1" fillId="0" borderId="42" applyBorder="1" applyAlignment="1" xfId="0">
      <alignment vertical="center"/>
    </xf>
    <xf numFmtId="0" fontId="4" applyFont="1" applyFill="1" fillId="0" borderId="43" applyBorder="1" applyAlignment="1" xfId="0">
      <alignment horizontal="left" vertical="center"/>
    </xf>
    <xf numFmtId="0" fontId="4" applyFont="1" applyFill="1" fillId="0" borderId="44" applyBorder="1" applyAlignment="1" xfId="0">
      <alignment horizontal="center" vertical="center"/>
    </xf>
    <xf numFmtId="0" fontId="6" applyFont="1" applyFill="1" fillId="0" borderId="45" applyBorder="1" applyAlignment="1" xfId="0">
      <alignment vertical="center"/>
    </xf>
    <xf numFmtId="0" fontId="14" applyFont="1" applyFill="1" fillId="0" borderId="46" applyBorder="1" applyAlignment="1" xfId="0">
      <alignment horizontal="center" vertical="center"/>
    </xf>
    <xf numFmtId="0" fontId="6" applyFont="1" applyFill="1" fillId="0" borderId="47" applyBorder="1" applyAlignment="1" xfId="0">
      <alignment vertical="center" wrapText="1"/>
    </xf>
    <xf numFmtId="0" fontId="15" applyFont="1" applyFill="1" fillId="0" borderId="48" applyBorder="1" applyAlignment="1" xfId="0">
      <alignment vertical="center"/>
    </xf>
    <xf numFmtId="178" applyNumberFormat="1" fontId="14" applyFont="1" applyFill="1" fillId="0" borderId="49" applyBorder="1" applyAlignment="1" xfId="0">
      <alignment horizontal="right" vertical="center"/>
    </xf>
    <xf numFmtId="0" fontId="6" applyFont="1" applyFill="1" fillId="0" borderId="50" applyBorder="1" applyAlignment="1" xfId="0">
      <alignment vertical="center"/>
    </xf>
    <xf numFmtId="0" fontId="6" applyFont="1" applyFill="1" fillId="0" borderId="51" applyBorder="1" applyAlignment="1" xfId="0">
      <alignment vertical="center" wrapText="1"/>
    </xf>
    <xf numFmtId="0" fontId="6" applyFont="1" applyFill="1" fillId="0" borderId="52" applyBorder="1" applyAlignment="1" xfId="0">
      <alignment vertical="center"/>
    </xf>
    <xf numFmtId="0" fontId="6" applyFont="1" applyFill="1" fillId="0" borderId="53" applyBorder="1" applyAlignment="1" xfId="0">
      <alignment vertical="center"/>
    </xf>
    <xf numFmtId="0" fontId="6" applyFont="1" applyFill="1" fillId="0" borderId="54" applyBorder="1" applyAlignment="1" xfId="0">
      <alignment vertical="center" wrapText="1"/>
    </xf>
    <xf numFmtId="0" fontId="15" applyFont="1" applyFill="1" fillId="0" borderId="55" applyBorder="1" applyAlignment="1" xfId="0">
      <alignment vertical="center" wrapText="1"/>
    </xf>
    <xf numFmtId="0" fontId="6" applyFont="1" applyFill="1" fillId="0" borderId="56" applyBorder="1" applyAlignment="1" xfId="0">
      <alignment vertical="center" wrapText="1"/>
    </xf>
    <xf numFmtId="0" fontId="13" applyFont="1" applyFill="1" fillId="0" borderId="57" applyBorder="1" applyAlignment="1" xfId="0">
      <alignment horizontal="center" vertical="center"/>
    </xf>
    <xf numFmtId="0" fontId="13" applyFont="1" applyFill="1" fillId="0" borderId="58" applyBorder="1" applyAlignment="1" xfId="0">
      <alignment horizontal="center" vertical="center"/>
    </xf>
    <xf numFmtId="0" fontId="13" applyFont="1" applyFill="1" fillId="0" borderId="59" applyBorder="1" applyAlignment="1" xfId="0">
      <alignment horizontal="center" vertical="center"/>
    </xf>
    <xf numFmtId="0" fontId="14" applyFont="1" applyFill="1" fillId="0" borderId="60" applyBorder="1" applyAlignment="1" xfId="0">
      <alignment horizontal="center" vertical="center" wrapText="1"/>
    </xf>
    <xf numFmtId="0" fontId="4" applyFont="1" applyFill="1" fillId="0" borderId="61" applyBorder="1" applyAlignment="1" xfId="0">
      <alignment horizontal="left" vertical="center"/>
    </xf>
    <xf numFmtId="178" applyNumberFormat="1" fontId="4" applyFont="1" applyFill="1" fillId="0" borderId="62" applyBorder="1" applyAlignment="1" xfId="0">
      <alignment horizontal="right" vertical="center"/>
    </xf>
    <xf numFmtId="0" fontId="4" applyFont="1" applyFill="1" fillId="0" borderId="63" applyBorder="1" applyAlignment="1" xfId="0">
      <alignment horizontal="right" vertical="center"/>
    </xf>
    <xf numFmtId="0" fontId="4" applyFont="1" applyFill="1" fillId="0" borderId="64" applyBorder="1" applyAlignment="1" xfId="0">
      <alignment horizontal="center" vertical="center"/>
    </xf>
    <xf numFmtId="0" fontId="1" applyFont="1" applyFill="1" fillId="0" borderId="65" applyBorder="1" applyAlignment="1" xfId="0">
      <alignment vertical="center"/>
    </xf>
    <xf numFmtId="0" fontId="1" applyFont="1" applyFill="1" fillId="0" borderId="66" applyBorder="1" applyAlignment="1" xfId="0">
      <alignment horizontal="left" vertical="center"/>
    </xf>
    <xf numFmtId="0" fontId="4" applyFont="1" fillId="0" borderId="67" applyBorder="1" applyAlignment="1" xfId="0">
      <alignment vertical="center"/>
    </xf>
    <xf numFmtId="0" fontId="16" applyFont="1" fillId="0" borderId="68" applyBorder="1" applyAlignment="1" xfId="0">
      <alignment vertical="center" wrapText="1"/>
    </xf>
    <xf numFmtId="0" fontId="6" applyFont="1" fillId="0" borderId="69" applyBorder="1" applyAlignment="1" xfId="0">
      <alignment vertical="center"/>
    </xf>
    <xf numFmtId="0" fontId="17" applyFont="1" fillId="0" borderId="70" applyBorder="1" applyAlignment="1" xfId="0">
      <alignment horizontal="right" vertical="center" wrapText="1"/>
    </xf>
    <xf numFmtId="0" fontId="16" applyFont="1" fillId="0" borderId="71" applyBorder="1" applyAlignment="1" xfId="0">
      <alignment vertical="center" wrapText="1"/>
    </xf>
    <xf numFmtId="0" fontId="13" applyFont="1" fillId="0" borderId="72" applyBorder="1" applyAlignment="1" xfId="0">
      <alignment horizontal="center" vertical="center"/>
    </xf>
    <xf numFmtId="0" fontId="6" applyFont="1" fillId="0" borderId="73" applyBorder="1" applyAlignment="1" xfId="0">
      <alignment vertical="center"/>
    </xf>
    <xf numFmtId="0" fontId="4" applyFont="1" fillId="0" borderId="74" applyBorder="1" applyAlignment="1" xfId="0">
      <alignment horizontal="left" vertical="center"/>
    </xf>
    <xf numFmtId="0" fontId="4" applyFont="1" fillId="0" borderId="75" applyBorder="1" applyAlignment="1" xfId="0">
      <alignment horizontal="right" vertical="center"/>
    </xf>
    <xf numFmtId="0" fontId="6" applyFont="1" fillId="0" borderId="76" applyBorder="1" applyAlignment="1" xfId="0">
      <alignment vertical="center"/>
    </xf>
    <xf numFmtId="0" fontId="1" applyFont="1" fillId="0" borderId="77" applyBorder="1" applyAlignment="1" xfId="0">
      <alignment horizontal="left" vertical="center"/>
    </xf>
    <xf numFmtId="0" fontId="1" applyFont="1" applyFill="1" fillId="0" borderId="0" applyAlignment="1" xfId="0">
      <alignment horizontal="center" vertical="center"/>
    </xf>
    <xf numFmtId="0" fontId="11" applyFont="1" applyFill="1" fillId="0" borderId="78" applyBorder="1" applyAlignment="1" xfId="0">
      <alignment horizontal="center" vertical="center"/>
    </xf>
    <xf numFmtId="178" applyNumberFormat="1" fontId="4" applyFont="1" applyFill="1" fillId="0" borderId="79" applyBorder="1" applyAlignment="1" xfId="0">
      <alignment horizontal="left" vertical="center"/>
    </xf>
    <xf numFmtId="0" fontId="1" applyFont="1" applyFill="1" fillId="0" borderId="80" applyBorder="1" applyAlignment="1" xfId="0">
      <alignment horizontal="center" vertical="center"/>
    </xf>
    <xf numFmtId="0" fontId="1" applyFont="1" applyFill="1" fillId="0" borderId="0" applyAlignment="1" xfId="0">
      <alignment vertical="center" wrapText="1"/>
    </xf>
    <xf numFmtId="0" fontId="4" applyFont="1" applyFill="1" fillId="0" borderId="81" applyBorder="1" applyAlignment="1" xfId="0">
      <alignment vertical="center" wrapText="1"/>
    </xf>
    <xf numFmtId="0" fontId="16" applyFont="1" applyFill="1" fillId="0" borderId="82" applyBorder="1" applyAlignment="1" xfId="0">
      <alignment vertical="center" wrapText="1"/>
    </xf>
    <xf numFmtId="0" fontId="13" applyFont="1" applyFill="1" fillId="0" borderId="83" applyBorder="1" applyAlignment="1" xfId="0">
      <alignment horizontal="center" vertical="center" wrapText="1"/>
    </xf>
    <xf numFmtId="0" fontId="13" applyFont="1" applyFill="1" fillId="0" borderId="84" applyBorder="1" applyAlignment="1" xfId="0">
      <alignment horizontal="center" vertical="center" wrapText="1"/>
    </xf>
    <xf numFmtId="0" fontId="13" applyFont="1" applyFill="1" fillId="0" borderId="85" applyBorder="1" applyAlignment="1" xfId="0">
      <alignment horizontal="center" vertical="center" wrapText="1"/>
    </xf>
    <xf numFmtId="0" fontId="6" applyFont="1" applyFill="1" fillId="0" borderId="86" applyBorder="1" applyAlignment="1" xfId="0">
      <alignment vertical="center" wrapText="1"/>
    </xf>
    <xf numFmtId="0" fontId="4" applyFont="1" applyFill="1" fillId="0" borderId="87" applyBorder="1" applyAlignment="1" xfId="0">
      <alignment horizontal="left" vertical="center"/>
    </xf>
    <xf numFmtId="0" fontId="4" applyFont="1" applyFill="1" fillId="0" borderId="0" applyAlignment="1" xfId="0">
      <alignment horizontal="left" vertical="center"/>
    </xf>
    <xf numFmtId="0" fontId="4" applyFont="1" applyFill="1" fillId="0" borderId="88" applyBorder="1" applyAlignment="1" xfId="0">
      <alignment horizontal="right" vertical="center" wrapText="1"/>
    </xf>
    <xf numFmtId="0" fontId="16" applyFont="1" applyFill="1" fillId="0" borderId="89" applyBorder="1" applyAlignment="1" xfId="0">
      <alignment vertical="center" wrapText="1"/>
    </xf>
    <xf numFmtId="178" applyNumberFormat="1" fontId="14" applyFont="1" applyFill="1" fillId="0" borderId="90" applyBorder="1" applyAlignment="1" xfId="0">
      <alignment horizontal="right" vertical="center" wrapText="1"/>
    </xf>
    <xf numFmtId="0" fontId="4" applyFont="1" applyFill="1" fillId="0" borderId="91" applyBorder="1" applyAlignment="1" xfId="0">
      <alignment horizontal="center" vertical="center" wrapText="1"/>
    </xf>
    <xf numFmtId="0" fontId="4" applyFont="1" applyFill="1" fillId="0" borderId="92" applyBorder="1" applyAlignment="1" xfId="0">
      <alignment horizontal="left" vertical="center" wrapText="1"/>
    </xf>
    <xf numFmtId="179" applyNumberFormat="1" fontId="4" applyFont="1" applyFill="1" fillId="0" borderId="93" applyBorder="1" applyAlignment="1" xfId="0">
      <alignment horizontal="center" vertical="center" wrapText="1"/>
    </xf>
    <xf numFmtId="176" applyNumberFormat="1" fontId="4" applyFont="1" applyFill="1" fillId="0" borderId="94" applyBorder="1" applyAlignment="1" xfId="0">
      <alignment horizontal="center" vertical="center" wrapText="1"/>
    </xf>
    <xf numFmtId="0" fontId="1" applyFont="1" applyFill="1" fillId="0" borderId="95" applyBorder="1" applyAlignment="1" xfId="0">
      <alignment vertical="center" wrapText="1"/>
    </xf>
    <xf numFmtId="0" fontId="1" applyFont="1" applyFill="1" fillId="0" borderId="96" applyBorder="1" applyAlignment="1" xfId="0">
      <alignment horizontal="left" vertical="center" wrapText="1"/>
    </xf>
    <xf numFmtId="179" applyNumberFormat="1" fontId="1" applyFont="1" applyFill="1" fillId="0" borderId="97" applyBorder="1" applyAlignment="1" xfId="0">
      <alignment vertical="center" wrapText="1"/>
    </xf>
    <xf numFmtId="0" fontId="17" applyFont="1" applyFill="1" fillId="0" borderId="98" applyBorder="1" applyAlignment="1" xfId="0">
      <alignment horizontal="right" vertical="center" wrapText="1"/>
    </xf>
    <xf numFmtId="0" fontId="16" applyFont="1" applyFill="1" fillId="0" borderId="99" applyBorder="1" applyAlignment="1" xfId="0">
      <alignment vertical="center" wrapText="1"/>
    </xf>
    <xf numFmtId="0" fontId="13" applyFont="1" applyFill="1" fillId="0" borderId="100" applyBorder="1" applyAlignment="1" xfId="0">
      <alignment horizontal="center" vertical="center" wrapText="1"/>
    </xf>
    <xf numFmtId="0" fontId="4" applyFont="1" applyFill="1" fillId="0" borderId="101" applyBorder="1" applyAlignment="1" xfId="0">
      <alignment horizontal="right" vertical="center" wrapText="1"/>
    </xf>
    <xf numFmtId="0" fontId="4" applyFont="1" applyFill="1" fillId="0" borderId="102" applyBorder="1" applyAlignment="1" xfId="0">
      <alignment horizontal="right" vertical="center" wrapText="1"/>
    </xf>
    <xf numFmtId="0" fontId="4" applyFont="1" applyFill="1" fillId="0" borderId="103" applyBorder="1" applyAlignment="1" xfId="0">
      <alignment horizontal="right" vertical="center" wrapText="1"/>
    </xf>
    <xf numFmtId="0" fontId="17" applyFont="1" applyFill="1" fillId="0" borderId="104" applyBorder="1" applyAlignment="1" xfId="0">
      <alignment vertical="center"/>
    </xf>
    <xf numFmtId="0" fontId="16" applyFont="1" applyFill="1" fillId="0" borderId="105" applyBorder="1" applyAlignment="1" xfId="0">
      <alignment vertical="center"/>
    </xf>
    <xf numFmtId="0" fontId="17" applyFont="1" applyFill="1" fillId="0" borderId="106" applyBorder="1" applyAlignment="1" xfId="0">
      <alignment horizontal="right" vertical="center"/>
    </xf>
    <xf numFmtId="0" fontId="18" applyFont="1" applyFill="1" fillId="0" borderId="107" applyBorder="1" applyAlignment="1" xfId="0">
      <alignment horizontal="center" vertical="center"/>
    </xf>
    <xf numFmtId="0" fontId="16" applyFont="1" applyFill="1" fillId="0" borderId="108" applyBorder="1" applyAlignment="1" xfId="0">
      <alignment vertical="center"/>
    </xf>
    <xf numFmtId="0" fontId="17" applyFont="1" applyFill="1" fillId="0" borderId="109" applyBorder="1" applyAlignment="1" xfId="0">
      <alignment horizontal="center" vertical="center"/>
    </xf>
    <xf numFmtId="0" fontId="16" applyFont="1" applyFill="1" fillId="0" borderId="110" applyBorder="1" applyAlignment="1" xfId="0">
      <alignment vertical="center"/>
    </xf>
    <xf numFmtId="0" fontId="16" applyFont="1" applyFill="1" fillId="0" borderId="111" applyBorder="1" applyAlignment="1" xfId="0">
      <alignment vertical="center"/>
    </xf>
    <xf numFmtId="0" fontId="16" applyFont="1" applyFill="1" fillId="0" borderId="112" applyBorder="1" applyAlignment="1" xfId="0">
      <alignment vertical="center" wrapText="1"/>
    </xf>
    <xf numFmtId="0" fontId="16" applyFont="1" applyFill="1" fillId="0" borderId="113" applyBorder="1" applyAlignment="1" xfId="0">
      <alignment vertical="center" wrapText="1"/>
    </xf>
    <xf numFmtId="0" fontId="16" applyFont="1" applyFill="1" fillId="0" borderId="114" applyBorder="1" applyAlignment="1" xfId="0">
      <alignment vertical="center" wrapText="1"/>
    </xf>
    <xf numFmtId="0" fontId="19" applyFont="1" applyFill="1" fillId="0" borderId="0" applyAlignment="1" xfId="0">
      <alignment vertical="center"/>
    </xf>
    <xf numFmtId="0" fontId="11" applyFont="1" applyFill="1" fillId="0" borderId="115" applyBorder="1" applyAlignment="1" xfId="0">
      <alignment vertical="center" wrapText="1"/>
    </xf>
    <xf numFmtId="0" fontId="11" applyFont="1" applyFill="1" fillId="0" borderId="116" applyBorder="1" applyAlignment="1" xfId="0">
      <alignment horizontal="right" vertical="center"/>
    </xf>
    <xf numFmtId="0" fontId="11" applyFont="1" applyFill="1" fillId="0" borderId="117" applyBorder="1" applyAlignment="1" xfId="0">
      <alignment vertical="center" wrapText="1"/>
    </xf>
    <xf numFmtId="0" fontId="20" applyFont="1" applyFill="1" fillId="0" borderId="118" applyBorder="1" applyAlignment="1" xfId="0">
      <alignment vertical="center" wrapText="1"/>
    </xf>
    <xf numFmtId="0" fontId="20" applyFont="1" applyFill="1" fillId="0" borderId="119" applyBorder="1" applyAlignment="1" xfId="0">
      <alignment vertical="center" wrapText="1"/>
    </xf>
    <xf numFmtId="0" fontId="20" applyFont="1" applyFill="1" fillId="0" borderId="120" applyBorder="1" applyAlignment="1" xfId="0">
      <alignment vertical="center" wrapText="1"/>
    </xf>
    <xf numFmtId="0" fontId="21" applyFont="1" applyFill="1" fillId="0" borderId="121" applyBorder="1" applyAlignment="1" xfId="0">
      <alignment vertical="center" wrapText="1"/>
    </xf>
    <xf numFmtId="0" fontId="21" applyFont="1" applyFill="1" fillId="0" borderId="122" applyBorder="1" applyAlignment="1" xfId="0">
      <alignment vertical="center" wrapText="1"/>
    </xf>
    <xf numFmtId="0" fontId="20" applyFont="1" applyFill="1" fillId="0" borderId="123" applyBorder="1" applyAlignment="1" xfId="0">
      <alignment vertical="center" wrapText="1"/>
    </xf>
    <xf numFmtId="0" fontId="16" applyFont="1" applyFill="1" fillId="0" borderId="124" applyBorder="1" applyAlignment="1" xfId="0">
      <alignment vertical="center" wrapText="1"/>
    </xf>
    <xf numFmtId="0" fontId="10" applyFont="1" applyFill="1" fillId="0" borderId="0" applyAlignment="1" xfId="0">
      <alignment vertical="center"/>
    </xf>
    <xf numFmtId="0" fontId="22" applyFont="1" applyFill="1" fillId="0" borderId="0" applyAlignment="1" xfId="0">
      <alignment horizontal="center" vertical="center"/>
    </xf>
    <xf numFmtId="0" fontId="1" applyFont="1" fillId="0" borderId="0" applyAlignment="1">
      <alignment vertical="center"/>
    </xf>
    <xf numFmtId="180" applyNumberFormat="1" fontId="1" applyFont="1" fillId="0" borderId="0" applyAlignment="1">
      <alignment vertical="center"/>
    </xf>
    <xf numFmtId="0" fontId="1" applyFont="1" fillId="3" applyFill="1" borderId="0" applyAlignment="1">
      <alignment vertical="center"/>
    </xf>
    <xf numFmtId="0" fontId="23" applyFont="1" fillId="4" applyFill="1" borderId="125" applyBorder="1" applyAlignment="1">
      <alignment vertical="center"/>
    </xf>
    <xf numFmtId="181" applyNumberFormat="1" fontId="1" applyFont="1" fillId="0" borderId="0" applyAlignment="1">
      <alignment vertical="center"/>
    </xf>
    <xf numFmtId="182" applyNumberFormat="1" fontId="1" applyFont="1" fillId="0" borderId="0" applyAlignment="1">
      <alignment vertical="center"/>
    </xf>
    <xf numFmtId="0" fontId="1" applyFont="1" fillId="5" applyFill="1" borderId="0" applyAlignment="1">
      <alignment vertical="center"/>
    </xf>
    <xf numFmtId="0" fontId="24" applyFont="1" fillId="6" applyFill="1" borderId="0" applyAlignment="1">
      <alignment vertical="center"/>
    </xf>
    <xf numFmtId="183" applyNumberFormat="1" fontId="1" applyFont="1" fillId="0" borderId="0" applyAlignment="1">
      <alignment vertical="center"/>
    </xf>
    <xf numFmtId="0" fontId="25" applyFont="1" fillId="7" applyFill="1" borderId="0" applyAlignment="1">
      <alignment vertical="center"/>
    </xf>
    <xf numFmtId="0" fontId="26" applyFont="1" fillId="0" borderId="0" applyAlignment="1">
      <alignment vertical="center"/>
    </xf>
    <xf numFmtId="184" applyNumberFormat="1" fontId="1" applyFont="1" fillId="0" borderId="0" applyAlignment="1">
      <alignment vertical="center"/>
    </xf>
    <xf numFmtId="0" fontId="27" applyFont="1" fillId="0" borderId="0" applyAlignment="1">
      <alignment vertical="center"/>
    </xf>
    <xf numFmtId="0" fontId="1" applyFont="1" fillId="8" applyFill="1" borderId="126" applyBorder="1" applyAlignment="1">
      <alignment vertical="center"/>
    </xf>
    <xf numFmtId="0" fontId="25" applyFont="1" fillId="9" applyFill="1" borderId="0" applyAlignment="1">
      <alignment vertical="center"/>
    </xf>
    <xf numFmtId="0" fontId="28" applyFont="1" fillId="0" borderId="0" applyAlignment="1">
      <alignment vertical="center"/>
    </xf>
    <xf numFmtId="0" fontId="29" applyFont="1" fillId="0" borderId="0" applyAlignment="1">
      <alignment vertical="center"/>
    </xf>
    <xf numFmtId="0" fontId="30" applyFont="1" fillId="0" borderId="0" applyAlignment="1">
      <alignment vertical="center"/>
    </xf>
    <xf numFmtId="0" fontId="31" applyFont="1" fillId="0" borderId="0" applyAlignment="1">
      <alignment vertical="center"/>
    </xf>
    <xf numFmtId="0" fontId="32" applyFont="1" fillId="0" borderId="127" applyBorder="1" applyAlignment="1">
      <alignment vertical="center"/>
    </xf>
    <xf numFmtId="0" fontId="33" applyFont="1" fillId="0" borderId="128" applyBorder="1" applyAlignment="1">
      <alignment vertical="center"/>
    </xf>
    <xf numFmtId="0" fontId="25" applyFont="1" fillId="10" applyFill="1" borderId="0" applyAlignment="1">
      <alignment vertical="center"/>
    </xf>
    <xf numFmtId="0" fontId="28" applyFont="1" fillId="0" borderId="129" applyBorder="1" applyAlignment="1">
      <alignment vertical="center"/>
    </xf>
    <xf numFmtId="0" fontId="25" applyFont="1" fillId="11" applyFill="1" borderId="0" applyAlignment="1">
      <alignment vertical="center"/>
    </xf>
    <xf numFmtId="0" fontId="34" applyFont="1" fillId="12" applyFill="1" borderId="130" applyBorder="1" applyAlignment="1">
      <alignment vertical="center"/>
    </xf>
    <xf numFmtId="0" fontId="35" applyFont="1" fillId="12" applyFill="1" borderId="131" applyBorder="1" applyAlignment="1">
      <alignment vertical="center"/>
    </xf>
    <xf numFmtId="0" fontId="36" applyFont="1" fillId="13" applyFill="1" borderId="132" applyBorder="1" applyAlignment="1">
      <alignment vertical="center"/>
    </xf>
    <xf numFmtId="0" fontId="1" applyFont="1" fillId="14" applyFill="1" borderId="0" applyAlignment="1">
      <alignment vertical="center"/>
    </xf>
    <xf numFmtId="0" fontId="25" applyFont="1" fillId="15" applyFill="1" borderId="0" applyAlignment="1">
      <alignment vertical="center"/>
    </xf>
    <xf numFmtId="0" fontId="37" applyFont="1" fillId="0" borderId="133" applyBorder="1" applyAlignment="1">
      <alignment vertical="center"/>
    </xf>
    <xf numFmtId="0" fontId="38" applyFont="1" fillId="0" borderId="134" applyBorder="1" applyAlignment="1">
      <alignment vertical="center"/>
    </xf>
    <xf numFmtId="0" fontId="39" applyFont="1" fillId="16" applyFill="1" borderId="0" applyAlignment="1">
      <alignment vertical="center"/>
    </xf>
    <xf numFmtId="0" fontId="40" applyFont="1" fillId="17" applyFill="1" borderId="0" applyAlignment="1">
      <alignment vertical="center"/>
    </xf>
    <xf numFmtId="0" fontId="1" applyFont="1" fillId="18" applyFill="1" borderId="0" applyAlignment="1">
      <alignment vertical="center"/>
    </xf>
    <xf numFmtId="0" fontId="25" applyFont="1" fillId="19" applyFill="1" borderId="0" applyAlignment="1">
      <alignment vertical="center"/>
    </xf>
    <xf numFmtId="0" fontId="1" applyFont="1" fillId="20" applyFill="1" borderId="0" applyAlignment="1">
      <alignment vertical="center"/>
    </xf>
    <xf numFmtId="0" fontId="1" applyFont="1" fillId="21" applyFill="1" borderId="0" applyAlignment="1">
      <alignment vertical="center"/>
    </xf>
    <xf numFmtId="0" fontId="1" applyFont="1" fillId="22" applyFill="1" borderId="0" applyAlignment="1">
      <alignment vertical="center"/>
    </xf>
    <xf numFmtId="0" fontId="1" applyFont="1" fillId="23" applyFill="1" borderId="0" applyAlignment="1">
      <alignment vertical="center"/>
    </xf>
    <xf numFmtId="0" fontId="25" applyFont="1" fillId="13" applyFill="1" borderId="0" applyAlignment="1">
      <alignment vertical="center"/>
    </xf>
    <xf numFmtId="0" fontId="25" applyFont="1" fillId="24" applyFill="1" borderId="0" applyAlignment="1">
      <alignment vertical="center"/>
    </xf>
    <xf numFmtId="0" fontId="1" applyFont="1" fillId="25" applyFill="1" borderId="0" applyAlignment="1">
      <alignment vertical="center"/>
    </xf>
    <xf numFmtId="0" fontId="1" applyFont="1" fillId="26" applyFill="1" borderId="0" applyAlignment="1">
      <alignment vertical="center"/>
    </xf>
    <xf numFmtId="0" fontId="25" applyFont="1" fillId="27" applyFill="1" borderId="0" applyAlignment="1">
      <alignment vertical="center"/>
    </xf>
    <xf numFmtId="0" fontId="1" applyFont="1" fillId="28" applyFill="1" borderId="0" applyAlignment="1">
      <alignment vertical="center"/>
    </xf>
    <xf numFmtId="0" fontId="25" applyFont="1" fillId="29" applyFill="1" borderId="0" applyAlignment="1">
      <alignment vertical="center"/>
    </xf>
    <xf numFmtId="0" fontId="25" applyFont="1" fillId="30" applyFill="1" borderId="0" applyAlignment="1">
      <alignment vertical="center"/>
    </xf>
    <xf numFmtId="0" fontId="1" applyFont="1" fillId="31" applyFill="1" borderId="0" applyAlignment="1">
      <alignment vertical="center"/>
    </xf>
    <xf numFmtId="0" fontId="25" applyFont="1" fillId="32" applyFill="1" borderId="0" applyAlignment="1">
      <alignment vertical="center"/>
    </xf>
    <xf numFmtId="0" fontId="10" applyFont="1" fillId="0" borderId="0" applyAlignment="1"/>
    <xf numFmtId="0" fontId="0" fillId="0" borderId="0" applyAlignment="1">
      <alignment vertical="center"/>
    </xf>
    <xf numFmtId="0" fontId="18" applyFont="1" applyFill="1" fillId="0" borderId="135" applyBorder="1" applyAlignment="1" xfId="0">
      <alignment horizontal="center" vertical="center"/>
    </xf>
    <xf numFmtId="0" fontId="14" applyFont="1" applyFill="1" fillId="0" borderId="136" applyBorder="1" applyAlignment="1" xfId="0">
      <alignment horizontal="center" vertical="center"/>
    </xf>
    <xf numFmtId="0" fontId="6" applyFont="1" applyFill="1" fillId="0" borderId="137" applyBorder="1" applyAlignment="1" xfId="0">
      <alignment vertical="center"/>
    </xf>
    <xf numFmtId="0" fontId="13" applyFont="1" applyFill="1" fillId="0" borderId="138" applyBorder="1" applyAlignment="1" xfId="0">
      <alignment horizontal="center" vertical="center"/>
    </xf>
    <xf numFmtId="0" fontId="13" applyFont="1" applyFill="1" fillId="0" borderId="139" applyBorder="1" applyAlignment="1" xfId="0">
      <alignment horizontal="center" vertical="center"/>
    </xf>
    <xf numFmtId="0" fontId="13" applyFont="1" applyFill="1" fillId="0" borderId="140" applyBorder="1" applyAlignment="1" xfId="0">
      <alignment horizontal="center" vertical="center"/>
    </xf>
    <xf numFmtId="0" fontId="4" applyFont="1" applyFill="1" fillId="0" borderId="141" applyBorder="1" applyAlignment="1" xfId="0">
      <alignment horizontal="left" vertical="center"/>
    </xf>
    <xf numFmtId="0" fontId="14" applyFont="1" applyFill="1" fillId="0" borderId="142" applyBorder="1" applyAlignment="1" xfId="0">
      <alignment horizontal="center" vertical="center" wrapText="1"/>
    </xf>
    <xf numFmtId="0" fontId="13" applyFont="1" applyFill="1" fillId="0" borderId="143" applyBorder="1" applyAlignment="1" xfId="0">
      <alignment horizontal="center" vertical="center"/>
    </xf>
    <xf numFmtId="0" fontId="13" applyFont="1" applyFill="1" fillId="0" borderId="144" applyBorder="1" applyAlignment="1" xfId="0">
      <alignment horizontal="center" vertical="center" wrapText="1"/>
    </xf>
    <xf numFmtId="0" fontId="13" applyFont="1" applyFill="1" fillId="0" borderId="145" applyBorder="1" applyAlignment="1" xfId="0">
      <alignment horizontal="center" vertical="center" wrapText="1"/>
    </xf>
    <xf numFmtId="0" fontId="13" applyFont="1" applyFill="1" fillId="0" borderId="146" applyBorder="1" applyAlignment="1" xfId="0">
      <alignment horizontal="center" vertical="center" wrapText="1"/>
    </xf>
    <xf numFmtId="0" fontId="13" applyFont="1" applyFill="1" fillId="0" borderId="147" applyBorder="1" applyAlignment="1" xfId="0">
      <alignment horizontal="center" vertical="center" wrapText="1"/>
    </xf>
    <xf numFmtId="0" fontId="4" applyFont="1" applyFill="1" fillId="0" borderId="0" applyAlignment="1" xfId="0">
      <alignment horizontal="left" vertical="center"/>
    </xf>
    <xf numFmtId="0" fontId="4" applyFont="1" applyFill="1" fillId="0" borderId="148" applyBorder="1" applyAlignment="1" xfId="0">
      <alignment horizontal="left" vertical="center"/>
    </xf>
    <xf numFmtId="0" fontId="4" applyFont="1" applyFill="1" fillId="0" borderId="149" applyBorder="1" applyAlignment="1" xfId="0">
      <alignment horizontal="right" vertical="center" wrapText="1"/>
    </xf>
    <xf numFmtId="0" fontId="4" applyFont="1" applyFill="1" fillId="0" borderId="150" applyBorder="1" applyAlignment="1" xfId="0">
      <alignment horizontal="right" vertical="center" wrapText="1"/>
    </xf>
    <xf numFmtId="0" fontId="4" applyFont="1" applyFill="1" fillId="0" borderId="151" applyBorder="1" applyAlignment="1" xfId="0">
      <alignment horizontal="right" vertical="center" wrapText="1"/>
    </xf>
    <xf numFmtId="0" fontId="4" applyFont="1" applyFill="1" fillId="0" borderId="152" applyBorder="1" applyAlignment="1" xfId="0">
      <alignment horizontal="right" vertical="center" wrapText="1"/>
    </xf>
    <xf numFmtId="0" fontId="4" applyFont="1" applyFill="1" fillId="0" borderId="153" applyBorder="1" applyAlignment="1" xfId="0">
      <alignment horizontal="center" vertical="center"/>
    </xf>
    <xf numFmtId="0" fontId="13" applyFont="1" fillId="0" borderId="154" applyBorder="1" applyAlignment="1" xfId="0">
      <alignment horizontal="center" vertical="center"/>
    </xf>
    <xf numFmtId="0" fontId="4" applyFont="1" fillId="0" borderId="155" applyBorder="1" applyAlignment="1" xfId="0">
      <alignment horizontal="left" vertical="center"/>
    </xf>
    <xf numFmtId="0" fontId="4" applyFont="1" fillId="0" borderId="0" applyAlignment="1" xfId="0">
      <alignment horizontal="center" vertical="center"/>
    </xf>
    <xf numFmtId="176" applyNumberFormat="1" fontId="5" applyFont="1" applyFill="1" fillId="0" borderId="156" applyBorder="1" applyAlignment="1" xfId="0">
      <alignment horizontal="center" vertical="center"/>
    </xf>
    <xf numFmtId="0" fontId="5" applyFont="1" applyFill="1" fillId="0" borderId="157" applyBorder="1" applyAlignment="1" xfId="0">
      <alignment horizontal="left" vertical="center"/>
    </xf>
    <xf numFmtId="177" applyNumberFormat="1" fontId="5" applyFont="1" applyFill="1" fillId="0" borderId="158" applyBorder="1" applyAlignment="1" xfId="0">
      <alignment horizontal="left" vertical="center"/>
    </xf>
    <xf numFmtId="0" fontId="5" applyFont="1" applyFill="1" fillId="0" borderId="159" applyBorder="1" applyAlignment="1" xfId="0">
      <alignment horizontal="left" vertical="center"/>
    </xf>
    <xf numFmtId="0" fontId="5" applyFont="1" applyFill="1" fillId="0" borderId="160" applyBorder="1" applyAlignment="1" xfId="0">
      <alignment horizontal="left" vertical="center"/>
    </xf>
    <xf numFmtId="0" fontId="5" applyFont="1" applyFill="1" fillId="0" borderId="161" applyBorder="1" applyAlignment="1" xfId="0">
      <alignment horizontal="left" vertical="center"/>
    </xf>
    <xf numFmtId="0" fontId="7" applyFont="1" applyFill="1" fillId="0" borderId="162" applyBorder="1" applyAlignment="1" xfId="0">
      <alignment horizontal="center" vertical="center" wrapText="1"/>
    </xf>
    <xf numFmtId="0" fontId="7" applyFont="1" applyFill="1" fillId="0" borderId="163" applyBorder="1" applyAlignment="1" xfId="0">
      <alignment horizontal="center" vertical="center" wrapText="1"/>
    </xf>
    <xf numFmtId="0" fontId="7" applyFont="1" applyFill="1" fillId="0" borderId="164" applyBorder="1" applyAlignment="1" xfId="0">
      <alignment horizontal="center" vertical="center" wrapText="1"/>
    </xf>
    <xf numFmtId="0" fontId="7" applyFont="1" applyFill="1" fillId="0" borderId="165" applyBorder="1" applyAlignment="1" xfId="0">
      <alignment horizontal="center" vertical="center" wrapText="1"/>
    </xf>
    <xf numFmtId="0" fontId="10" applyFont="1" applyFill="1" fillId="0" borderId="166" applyBorder="1" applyAlignment="1" xfId="49">
      <alignment horizontal="left" vertical="center" wrapText="1"/>
    </xf>
    <xf numFmtId="0" fontId="1" applyFont="1" applyFill="1" fillId="0" borderId="167" applyBorder="1" applyAlignment="1" xfId="0">
      <alignment horizontal="center" vertical="center" wrapText="1"/>
    </xf>
    <xf numFmtId="176" applyNumberFormat="1" fontId="5" applyFont="1" applyFill="1" fillId="0" borderId="168" applyBorder="1" applyAlignment="1" xfId="0">
      <alignment horizontal="center" vertical="center" wrapText="1"/>
    </xf>
    <xf numFmtId="176" applyNumberFormat="1" fontId="5" applyFont="1" applyFill="1" fillId="0" borderId="169" applyBorder="1" applyAlignment="1" xfId="0">
      <alignment horizontal="center" vertical="center" wrapText="1"/>
    </xf>
    <xf numFmtId="0" fontId="1" applyFont="1" fillId="0" borderId="170" applyBorder="1" applyAlignment="1" xfId="0">
      <alignment horizontal="center" vertical="center"/>
    </xf>
    <xf numFmtId="0" fontId="5" applyFont="1" applyFill="1" fillId="0" borderId="171" applyBorder="1" applyAlignment="1" xfId="0">
      <alignment horizontal="center" vertical="center"/>
    </xf>
    <xf numFmtId="0" fontId="5" applyFont="1" applyFill="1" fillId="0" borderId="172" applyBorder="1" applyAlignment="1" xfId="0">
      <alignment horizontal="center" vertical="center" wrapText="1"/>
    </xf>
    <xf numFmtId="0" fontId="5" applyFont="1" applyFill="1" fillId="0" borderId="173" applyBorder="1" applyAlignment="1" xfId="0">
      <alignment horizontal="center" vertical="center" wrapText="1"/>
    </xf>
    <xf numFmtId="0" fontId="5" applyFont="1" applyFill="1" fillId="0" borderId="174" applyBorder="1" applyAlignment="1" xfId="0">
      <alignment horizontal="center" vertical="center" wrapText="1"/>
    </xf>
    <xf numFmtId="0" fontId="5" applyFont="1" applyFill="1" fillId="0" borderId="175" applyBorder="1" applyAlignment="1" xfId="0">
      <alignment horizontal="center" vertical="center"/>
    </xf>
    <xf numFmtId="0" fontId="5" applyFont="1" applyFill="1" fillId="0" borderId="0" applyAlignment="1" xfId="0">
      <alignment horizontal="center" vertical="center"/>
    </xf>
    <xf numFmtId="0" fontId="5" applyFont="1" applyFill="1" fillId="0" applyBorder="1" borderId="0" applyAlignment="1" xfId="0">
      <alignment horizontal="center" vertical="center"/>
    </xf>
    <xf numFmtId="0" fontId="5" applyFont="1" applyFill="1" fillId="0" borderId="176" applyBorder="1" applyAlignment="1" xfId="0">
      <alignment horizontal="center" vertical="center"/>
    </xf>
    <xf numFmtId="176" applyNumberFormat="1" fontId="5" applyFont="1" applyFill="1" fillId="0" borderId="177" applyBorder="1" applyAlignment="1" xfId="0">
      <alignment horizontal="left" vertical="center" wrapText="1"/>
    </xf>
    <xf numFmtId="0" fontId="3" applyFont="1" applyFill="1" fillId="0" borderId="0" applyAlignment="1" xfId="0">
      <alignment horizontal="center" vertical="center"/>
    </xf>
    <xf numFmtId="0" fontId="7" applyFont="1" applyFill="1" fillId="0" borderId="162" applyBorder="1" applyAlignment="1" xfId="49">
      <alignment horizontal="center" vertical="center" wrapText="1"/>
    </xf>
    <xf numFmtId="0" fontId="6" applyFont="1" applyFill="1" fillId="0" borderId="179" applyBorder="1" applyAlignment="1" xfId="49">
      <alignment horizontal="center" vertical="center" wrapText="1"/>
    </xf>
    <xf numFmtId="0" fontId="6" applyFont="1" applyFill="1" fillId="0" borderId="179" applyBorder="1" applyAlignment="1" xfId="0">
      <alignment horizontal="center" vertical="center" wrapText="1"/>
    </xf>
    <xf numFmtId="0" fontId="9" applyFont="1" applyFill="1" fillId="0" borderId="181" applyBorder="1" applyAlignment="1" xfId="0">
      <alignment horizontal="center" vertical="center" wrapText="1"/>
    </xf>
    <xf numFmtId="0" fontId="8" applyFont="1" applyFill="1" fillId="0" borderId="182" applyBorder="1" applyAlignment="1" xfId="0">
      <alignment horizontal="center" vertical="center" wrapText="1"/>
    </xf>
    <xf numFmtId="176" applyNumberFormat="1" fontId="7" applyFont="1" applyFill="1" fillId="0" borderId="183" applyBorder="1" applyAlignment="1" xfId="0">
      <alignment horizontal="center" vertical="center" wrapText="1"/>
    </xf>
    <xf numFmtId="176" applyNumberFormat="1" fontId="7" applyFont="1" applyFill="1" fillId="0" borderId="184" applyBorder="1" applyAlignment="1" xfId="0">
      <alignment horizontal="center" vertical="center" wrapText="1"/>
    </xf>
    <xf numFmtId="176" applyNumberFormat="1" fontId="5" applyFont="1" applyFill="1" fillId="0" borderId="185" applyBorder="1" applyAlignment="1" xfId="0">
      <alignment horizontal="center" vertical="center" wrapText="1"/>
    </xf>
    <xf numFmtId="0" fontId="6" applyFont="1" applyFill="1" fillId="0" borderId="186" applyBorder="1" applyAlignment="1" xfId="0">
      <alignment horizontal="center" vertical="center" wrapText="1"/>
    </xf>
    <xf numFmtId="0" fontId="41" applyFont="1" fillId="33" applyFill="1" borderId="0" applyAlignment="1">
      <alignment vertical="center"/>
    </xf>
    <xf numFmtId="0" fontId="42" applyFont="1" fillId="34" applyFill="1" borderId="0" applyAlignment="1">
      <alignment vertical="center"/>
    </xf>
    <xf numFmtId="0" fontId="43" applyFont="1" fillId="35" applyFill="1" borderId="0" applyAlignment="1">
      <alignment vertical="center"/>
    </xf>
    <xf numFmtId="0" fontId="44" applyFont="1" fillId="36" applyFill="1" borderId="187" applyBorder="1" applyAlignment="1">
      <alignment vertical="center"/>
    </xf>
    <xf numFmtId="0" fontId="45" applyFont="1" fillId="37" applyFill="1" borderId="188" applyBorder="1" applyAlignment="1">
      <alignment vertical="center"/>
    </xf>
    <xf numFmtId="0" fontId="46" applyFont="1" fillId="0" borderId="0" applyAlignment="1">
      <alignment vertical="center"/>
    </xf>
    <xf numFmtId="0" fontId="47" applyFont="1" fillId="0" borderId="0" applyAlignment="1">
      <alignment vertical="center"/>
    </xf>
    <xf numFmtId="0" fontId="48" applyFont="1" fillId="0" borderId="189" applyBorder="1" applyAlignment="1">
      <alignment vertical="center"/>
    </xf>
    <xf numFmtId="0" fontId="49" applyFont="1" fillId="36" applyFill="1" borderId="190" applyBorder="1" applyAlignment="1">
      <alignment vertical="center"/>
    </xf>
    <xf numFmtId="0" fontId="50" applyFont="1" fillId="38" applyFill="1" borderId="191" applyBorder="1" applyAlignment="1">
      <alignment vertical="center"/>
    </xf>
    <xf numFmtId="0" fontId="0" fillId="39" applyFill="1" borderId="192" applyBorder="1" applyAlignment="1">
      <alignment vertical="center"/>
    </xf>
    <xf numFmtId="0" fontId="51" applyFont="1" fillId="0" borderId="0" applyAlignment="1">
      <alignment vertical="center"/>
    </xf>
    <xf numFmtId="0" fontId="52" applyFont="1" fillId="0" borderId="193" applyBorder="1" applyAlignment="1">
      <alignment vertical="center"/>
    </xf>
    <xf numFmtId="0" fontId="53" applyFont="1" fillId="0" borderId="194" applyBorder="1" applyAlignment="1">
      <alignment vertical="center"/>
    </xf>
    <xf numFmtId="0" fontId="54" applyFont="1" fillId="0" borderId="195" applyBorder="1" applyAlignment="1">
      <alignment vertical="center"/>
    </xf>
    <xf numFmtId="0" fontId="54" applyFont="1" fillId="0" borderId="0" applyAlignment="1">
      <alignment vertical="center"/>
    </xf>
    <xf numFmtId="0" fontId="55" applyFont="1" fillId="0" borderId="196" applyBorder="1" applyAlignment="1">
      <alignment vertical="center"/>
    </xf>
    <xf numFmtId="0" fontId="56" applyFont="1" fillId="40" applyFill="1" borderId="0" applyAlignment="1">
      <alignment vertical="center"/>
    </xf>
    <xf numFmtId="0" fontId="56" applyFont="1" fillId="41" applyFill="1" borderId="0" applyAlignment="1">
      <alignment vertical="center"/>
    </xf>
    <xf numFmtId="0" fontId="56" applyFont="1" fillId="42" applyFill="1" borderId="0" applyAlignment="1">
      <alignment vertical="center"/>
    </xf>
    <xf numFmtId="0" fontId="56" applyFont="1" fillId="43" applyFill="1" borderId="0" applyAlignment="1">
      <alignment vertical="center"/>
    </xf>
    <xf numFmtId="0" fontId="56" applyFont="1" fillId="44" applyFill="1" borderId="0" applyAlignment="1">
      <alignment vertical="center"/>
    </xf>
    <xf numFmtId="0" fontId="56" applyFont="1" fillId="45" applyFill="1" borderId="0" applyAlignment="1">
      <alignment vertical="center"/>
    </xf>
    <xf numFmtId="0" fontId="56" applyFont="1" fillId="46" applyFill="1" borderId="0" applyAlignment="1">
      <alignment vertical="center"/>
    </xf>
    <xf numFmtId="0" fontId="56" applyFont="1" fillId="47" applyFill="1" borderId="0" applyAlignment="1">
      <alignment vertical="center"/>
    </xf>
    <xf numFmtId="0" fontId="56" applyFont="1" fillId="48" applyFill="1" borderId="0" applyAlignment="1">
      <alignment vertical="center"/>
    </xf>
    <xf numFmtId="0" fontId="56" applyFont="1" fillId="49" applyFill="1" borderId="0" applyAlignment="1">
      <alignment vertical="center"/>
    </xf>
    <xf numFmtId="0" fontId="56" applyFont="1" fillId="50" applyFill="1" borderId="0" applyAlignment="1">
      <alignment vertical="center"/>
    </xf>
    <xf numFmtId="0" fontId="56" applyFont="1" fillId="51" applyFill="1" borderId="0" applyAlignment="1">
      <alignment vertical="center"/>
    </xf>
    <xf numFmtId="0" fontId="57" applyFont="1" fillId="52" applyFill="1" borderId="0" applyAlignment="1">
      <alignment vertical="center"/>
    </xf>
    <xf numFmtId="0" fontId="57" applyFont="1" fillId="53" applyFill="1" borderId="0" applyAlignment="1">
      <alignment vertical="center"/>
    </xf>
    <xf numFmtId="0" fontId="57" applyFont="1" fillId="54" applyFill="1" borderId="0" applyAlignment="1">
      <alignment vertical="center"/>
    </xf>
    <xf numFmtId="0" fontId="57" applyFont="1" fillId="55" applyFill="1" borderId="0" applyAlignment="1">
      <alignment vertical="center"/>
    </xf>
    <xf numFmtId="0" fontId="57" applyFont="1" fillId="56" applyFill="1" borderId="0" applyAlignment="1">
      <alignment vertical="center"/>
    </xf>
    <xf numFmtId="0" fontId="57" applyFont="1" fillId="57" applyFill="1" borderId="0" applyAlignment="1">
      <alignment vertical="center"/>
    </xf>
    <xf numFmtId="0" fontId="57" applyFont="1" fillId="58" applyFill="1" borderId="0" applyAlignment="1">
      <alignment vertical="center"/>
    </xf>
    <xf numFmtId="0" fontId="57" applyFont="1" fillId="59" applyFill="1" borderId="0" applyAlignment="1">
      <alignment vertical="center"/>
    </xf>
    <xf numFmtId="0" fontId="57" applyFont="1" fillId="60" applyFill="1" borderId="0" applyAlignment="1">
      <alignment vertical="center"/>
    </xf>
    <xf numFmtId="0" fontId="57" applyFont="1" fillId="61" applyFill="1" borderId="0" applyAlignment="1">
      <alignment vertical="center"/>
    </xf>
    <xf numFmtId="0" fontId="57" applyFont="1" fillId="62" applyFill="1" borderId="0" applyAlignment="1">
      <alignment vertical="center"/>
    </xf>
    <xf numFmtId="0" fontId="57" applyFont="1" fillId="63" applyFill="1" borderId="0" applyAlignment="1">
      <alignment vertical="center"/>
    </xf>
    <xf numFmtId="184" applyNumberFormat="1" fontId="0" fillId="0" borderId="0" applyAlignment="1">
      <alignment vertical="center"/>
    </xf>
    <xf numFmtId="185" applyNumberFormat="1" fontId="0" fillId="0" borderId="0" applyAlignment="1">
      <alignment vertical="center"/>
    </xf>
    <xf numFmtId="186" applyNumberFormat="1" fontId="0" fillId="0" borderId="0" applyAlignment="1">
      <alignment vertical="center"/>
    </xf>
    <xf numFmtId="183" applyNumberFormat="1" fontId="0" fillId="0" borderId="0" applyAlignment="1">
      <alignment vertical="center"/>
    </xf>
    <xf numFmtId="187" applyNumberFormat="1" fontId="0" fillId="0" borderId="0" applyAlignment="1">
      <alignment vertical="center"/>
    </xf>
    <xf numFmtId="0" fontId="4" applyFont="1" fillId="0" borderId="0" applyAlignment="1">
      <alignment vertical="center"/>
    </xf>
  </cellXfs>
  <cellStyles count="50">
    <cellStyle name="常规" xfId="0" builtinId="0"/>
    <cellStyle name="货币[0]" xfId="1" builtinId="7"/>
    <cellStyle name="20% - 着色 3" xfId="2" builtinId="38"/>
    <cellStyle name="输入" xfId="3" builtinId="20"/>
    <cellStyle name="货币" xfId="4" builtinId="4"/>
    <cellStyle name="千位分隔[0]" xfId="5" builtinId="6"/>
    <cellStyle name="40% - 着色 3" xfId="6" builtinId="39"/>
    <cellStyle name="差" xfId="7" builtinId="27"/>
    <cellStyle name="千位分隔" xfId="8" builtinId="3"/>
    <cellStyle name="60% - 着色 3" xfId="9" builtinId="40"/>
    <cellStyle name="超链接" xfId="10" builtinId="8"/>
    <cellStyle name="百分比" xfId="11" builtinId="5"/>
    <cellStyle name="已访问的超链接" xfId="12" builtinId="9"/>
    <cellStyle name="注释" xfId="13" builtinId="10"/>
    <cellStyle name="60% - 着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着色 1" xfId="21" builtinId="32"/>
    <cellStyle name="标题 3" xfId="22" builtinId="18"/>
    <cellStyle name="60% - 着色 4" xfId="23" builtinId="44"/>
    <cellStyle name="输出" xfId="24" builtinId="21"/>
    <cellStyle name="计算" xfId="25" builtinId="22"/>
    <cellStyle name="检查单元格" xfId="26" builtinId="23"/>
    <cellStyle name="20% - 着色 6" xfId="27" builtinId="50"/>
    <cellStyle name="着色 2" xfId="28" builtinId="33"/>
    <cellStyle name="链接单元格" xfId="29" builtinId="24"/>
    <cellStyle name="汇总" xfId="30" builtinId="25"/>
    <cellStyle name="好" xfId="31" builtinId="26"/>
    <cellStyle name="适中" xfId="32" builtinId="28"/>
    <cellStyle name="20% - 着色 5" xfId="33" builtinId="46"/>
    <cellStyle name="着色 1" xfId="34" builtinId="29"/>
    <cellStyle name="20% - 着色 1" xfId="35" builtinId="30"/>
    <cellStyle name="40% - 着色 1" xfId="36" builtinId="31"/>
    <cellStyle name="20% - 着色 2" xfId="37" builtinId="34"/>
    <cellStyle name="40% - 着色 2" xfId="38" builtinId="35"/>
    <cellStyle name="着色 3" xfId="39" builtinId="37"/>
    <cellStyle name="着色 4" xfId="40" builtinId="41"/>
    <cellStyle name="20% - 着色 4" xfId="41" builtinId="42"/>
    <cellStyle name="40% - 着色 4" xfId="42" builtinId="43"/>
    <cellStyle name="着色 5" xfId="43" builtinId="45"/>
    <cellStyle name="40% - 着色 5" xfId="44" builtinId="47"/>
    <cellStyle name="60% - 着色 5" xfId="45" builtinId="48"/>
    <cellStyle name="着色 6" xfId="46" builtinId="49"/>
    <cellStyle name="40% - 着色 6" xfId="47" builtinId="51"/>
    <cellStyle name="60% - 着色 6" xfId="48" builtinId="52"/>
    <cellStyle name="常规 2" xfId="4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6.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7.xml"/><Relationship Id="rId15" Type="http://schemas.openxmlformats.org/officeDocument/2006/relationships/worksheet" Target="worksheets/sheet19.xml"/><Relationship Id="rId16" Type="http://schemas.openxmlformats.org/officeDocument/2006/relationships/worksheet" Target="worksheets/sheet20.xml"/><Relationship Id="rId17" Type="http://schemas.openxmlformats.org/officeDocument/2006/relationships/worksheet" Target="worksheets/sheet21.xml"/><Relationship Id="rId18" Type="http://schemas.openxmlformats.org/officeDocument/2006/relationships/worksheet" Target="worksheets/sheet22.xml"/><Relationship Id="rId19" Type="http://schemas.openxmlformats.org/officeDocument/2006/relationships/worksheet" Target="worksheets/sheet23.xml"/><Relationship Id="rId20" Type="http://schemas.openxmlformats.org/officeDocument/2006/relationships/worksheet" Target="worksheets/sheet24.xml"/><Relationship Id="rId21" Type="http://schemas.openxmlformats.org/officeDocument/2006/relationships/worksheet" Target="worksheets/sheet25.xml"/><Relationship Id="rId22" Type="http://schemas.openxmlformats.org/officeDocument/2006/relationships/worksheet" Target="worksheets/sheet26.xml"/><Relationship Id="rId23" Type="http://schemas.openxmlformats.org/officeDocument/2006/relationships/worksheet" Target="worksheets/sheet27.xml"/><Relationship Id="rId24" Type="http://schemas.openxmlformats.org/officeDocument/2006/relationships/worksheet" Target="worksheets/sheet28.xml"/><Relationship Id="rId25" Type="http://schemas.openxmlformats.org/officeDocument/2006/relationships/worksheet" Target="worksheets/sheet29.xml"/><Relationship Id="rId26" Type="http://schemas.openxmlformats.org/officeDocument/2006/relationships/worksheet" Target="worksheets/sheet30.xml"/><Relationship Id="rId27" Type="http://schemas.openxmlformats.org/officeDocument/2006/relationships/worksheet" Target="worksheets/sheet31.xml"/><Relationship Id="rId28" Type="http://schemas.openxmlformats.org/officeDocument/2006/relationships/worksheet" Target="worksheets/sheet32.xml"/><Relationship Id="rId29" Type="http://schemas.openxmlformats.org/officeDocument/2006/relationships/worksheet" Target="worksheets/sheet33.xml"/><Relationship Id="rId30" Type="http://schemas.openxmlformats.org/officeDocument/2006/relationships/worksheet" Target="worksheets/sheet34.xml"/><Relationship Id="rId31" Type="http://schemas.openxmlformats.org/officeDocument/2006/relationships/worksheet" Target="worksheets/sheet35.xml"/><Relationship Id="rId32" Type="http://schemas.openxmlformats.org/officeDocument/2006/relationships/worksheet" Target="worksheets/sheet36.xml"/><Relationship Id="rId33" Type="http://schemas.openxmlformats.org/officeDocument/2006/relationships/worksheet" Target="worksheets/sheet37.xml"/><Relationship Id="rId34" Type="http://schemas.openxmlformats.org/officeDocument/2006/relationships/worksheet" Target="worksheets/sheet38.xml"/><Relationship Id="rId35" Type="http://schemas.openxmlformats.org/officeDocument/2006/relationships/worksheet" Target="worksheets/sheet39.xml"/><Relationship Id="rId36" Type="http://schemas.openxmlformats.org/officeDocument/2006/relationships/worksheet" Target="worksheets/sheet40.xml"/><Relationship Id="rId37" Type="http://schemas.openxmlformats.org/officeDocument/2006/relationships/worksheet" Target="worksheets/sheet41.xml"/><Relationship Id="rId38" Type="http://schemas.openxmlformats.org/officeDocument/2006/relationships/worksheet" Target="worksheets/sheet42.xml"/><Relationship Id="rId39" Type="http://schemas.openxmlformats.org/officeDocument/2006/relationships/worksheet" Target="worksheets/sheet43.xml"/><Relationship Id="rId40" Type="http://schemas.openxmlformats.org/officeDocument/2006/relationships/worksheet" Target="worksheets/sheet44.xml"/><Relationship Id="rId41" Type="http://schemas.openxmlformats.org/officeDocument/2006/relationships/worksheet" Target="worksheets/sheet45.xml"/><Relationship Id="rId42" Type="http://schemas.openxmlformats.org/officeDocument/2006/relationships/worksheet" Target="worksheets/sheet46.xml"/><Relationship Id="rId43" Type="http://schemas.openxmlformats.org/officeDocument/2006/relationships/worksheet" Target="worksheets/sheet47.xml"/><Relationship Id="rId44" Type="http://schemas.openxmlformats.org/officeDocument/2006/relationships/worksheet" Target="worksheets/sheet48.xml"/><Relationship Id="rId45" Type="http://schemas.openxmlformats.org/officeDocument/2006/relationships/worksheet" Target="worksheets/sheet49.xml"/><Relationship Id="rId46" Type="http://schemas.openxmlformats.org/officeDocument/2006/relationships/worksheet" Target="worksheets/sheet50.xml"/><Relationship Id="rId47" Type="http://schemas.openxmlformats.org/officeDocument/2006/relationships/worksheet" Target="worksheets/sheet51.xml"/><Relationship Id="rId48" Type="http://schemas.openxmlformats.org/officeDocument/2006/relationships/worksheet" Target="worksheets/sheet52.xml"/><Relationship Id="rId49" Type="http://schemas.openxmlformats.org/officeDocument/2006/relationships/worksheet" Target="worksheets/sheet53.xml"/><Relationship Id="rId50" Type="http://schemas.openxmlformats.org/officeDocument/2006/relationships/worksheet" Target="worksheets/sheet54.xml"/><Relationship Id="rId51" Type="http://schemas.openxmlformats.org/officeDocument/2006/relationships/worksheet" Target="worksheets/sheet55.xml"/><Relationship Id="rId52" Type="http://schemas.openxmlformats.org/officeDocument/2006/relationships/worksheet" Target="worksheets/sheet56.xml"/><Relationship Id="rId53" Type="http://schemas.openxmlformats.org/officeDocument/2006/relationships/worksheet" Target="worksheets/sheet57.xml"/><Relationship Id="rId54" Type="http://schemas.openxmlformats.org/officeDocument/2006/relationships/worksheet" Target="worksheets/sheet58.xml"/><Relationship Id="rId55" Type="http://schemas.openxmlformats.org/officeDocument/2006/relationships/worksheet" Target="worksheets/sheet59.xml"/><Relationship Id="rId56" Type="http://schemas.openxmlformats.org/officeDocument/2006/relationships/worksheet" Target="worksheets/sheet60.xml"/><Relationship Id="rId57" Type="http://schemas.openxmlformats.org/officeDocument/2006/relationships/worksheet" Target="worksheets/sheet61.xml"/><Relationship Id="rId58" Type="http://schemas.openxmlformats.org/officeDocument/2006/relationships/worksheet" Target="worksheets/sheet62.xml"/><Relationship Id="rId59" Type="http://schemas.openxmlformats.org/officeDocument/2006/relationships/worksheet" Target="worksheets/sheet63.xml"/><Relationship Id="rId60" Type="http://schemas.openxmlformats.org/officeDocument/2006/relationships/worksheet" Target="worksheets/sheet64.xml"/><Relationship Id="rId61" Type="http://schemas.openxmlformats.org/officeDocument/2006/relationships/worksheet" Target="worksheets/sheet65.xml"/><Relationship Id="rId62" Type="http://schemas.openxmlformats.org/officeDocument/2006/relationships/worksheet" Target="worksheets/sheet66.xml"/><Relationship Id="rId63" Type="http://schemas.openxmlformats.org/officeDocument/2006/relationships/worksheet" Target="worksheets/sheet67.xml"/><Relationship Id="rId64" Type="http://schemas.openxmlformats.org/officeDocument/2006/relationships/worksheet" Target="worksheets/sheet68.xml"/><Relationship Id="rId65" Type="http://schemas.openxmlformats.org/officeDocument/2006/relationships/worksheet" Target="worksheets/sheet69.xml"/><Relationship Id="rId66" Type="http://schemas.openxmlformats.org/officeDocument/2006/relationships/worksheet" Target="worksheets/sheet70.xml"/><Relationship Id="rId67" Type="http://schemas.openxmlformats.org/officeDocument/2006/relationships/worksheet" Target="worksheets/sheet71.xml"/><Relationship Id="rId68" Type="http://schemas.openxmlformats.org/officeDocument/2006/relationships/worksheet" Target="worksheets/sheet72.xml"/><Relationship Id="rId69" Type="http://schemas.openxmlformats.org/officeDocument/2006/relationships/worksheet" Target="worksheets/sheet73.xml"/><Relationship Id="rId70" Type="http://schemas.openxmlformats.org/officeDocument/2006/relationships/worksheet" Target="worksheets/sheet74.xml"/><Relationship Id="rId71" Type="http://schemas.openxmlformats.org/officeDocument/2006/relationships/worksheet" Target="worksheets/sheet75.xml"/><Relationship Id="rId72" Type="http://schemas.openxmlformats.org/officeDocument/2006/relationships/worksheet" Target="worksheets/sheet76.xml"/><Relationship Id="rId73" Type="http://schemas.openxmlformats.org/officeDocument/2006/relationships/worksheet" Target="worksheets/sheet77.xml"/><Relationship Id="rId74" Type="http://schemas.openxmlformats.org/officeDocument/2006/relationships/worksheet" Target="worksheets/sheet78.xml"/><Relationship Id="rId75" Type="http://schemas.openxmlformats.org/officeDocument/2006/relationships/worksheet" Target="worksheets/sheet79.xml"/><Relationship Id="rId76" Type="http://schemas.openxmlformats.org/officeDocument/2006/relationships/worksheet" Target="worksheets/sheet80.xml"/><Relationship Id="rId77" Type="http://schemas.openxmlformats.org/officeDocument/2006/relationships/worksheet" Target="worksheets/sheet81.xml"/><Relationship Id="rId78" Type="http://schemas.openxmlformats.org/officeDocument/2006/relationships/worksheet" Target="worksheets/sheet82.xml"/><Relationship Id="rId79" Type="http://schemas.openxmlformats.org/officeDocument/2006/relationships/worksheet" Target="worksheets/sheet83.xml"/><Relationship Id="rId80" Type="http://schemas.openxmlformats.org/officeDocument/2006/relationships/worksheet" Target="worksheets/sheet84.xml"/><Relationship Id="rId81" Type="http://schemas.openxmlformats.org/officeDocument/2006/relationships/worksheet" Target="worksheets/sheet85.xml"/><Relationship Id="rId82" Type="http://schemas.openxmlformats.org/officeDocument/2006/relationships/worksheet" Target="worksheets/sheet86.xml"/><Relationship Id="rId83" Type="http://schemas.openxmlformats.org/officeDocument/2006/relationships/worksheet" Target="worksheets/sheet87.xml"/><Relationship Id="rId84" Type="http://schemas.openxmlformats.org/officeDocument/2006/relationships/worksheet" Target="worksheets/sheet88.xml"/><Relationship Id="rId85" Type="http://schemas.openxmlformats.org/officeDocument/2006/relationships/worksheet" Target="worksheets/sheet89.xml"/><Relationship Id="rId86" Type="http://schemas.openxmlformats.org/officeDocument/2006/relationships/worksheet" Target="worksheets/sheet90.xml"/><Relationship Id="rId87" Type="http://schemas.openxmlformats.org/officeDocument/2006/relationships/worksheet" Target="worksheets/sheet18.xml"/><Relationship Id="rId88" Type="http://schemas.openxmlformats.org/officeDocument/2006/relationships/styles" Target="styles.xml"/><Relationship Id="rId89" Type="http://schemas.openxmlformats.org/officeDocument/2006/relationships/sharedStrings" Target="sharedStrings.xml"/></Relationships>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K28"/>
  <sheetViews>
    <sheetView zoomScaleNormal="100" topLeftCell="A1" workbookViewId="0">
      <pane ySplit="6" topLeftCell="A7" activePane="bottomLeft" state="frozen"/>
      <selection activeCell="A1" activeCellId="0" sqref="A1"/>
      <selection pane="bottomLeft" activeCell="J16" activeCellId="0" sqref="J16"/>
    </sheetView>
  </sheetViews>
  <sheetFormatPr defaultRowHeight="13.5" defaultColWidth="10.000152587890625" x14ac:dyDescent="0.15"/>
  <cols>
    <col min="1" max="1" width="1.5" customWidth="1" style="46"/>
    <col min="2" max="7" width="21.625" customWidth="1" style="46"/>
    <col min="8" max="8" width="1.5" customWidth="1" style="46"/>
    <col min="9" max="9" width="9.75" customWidth="1" style="46"/>
    <col min="10" max="10" width="10.0" style="46"/>
    <col min="11" max="11" width="12.625" customWidth="1" style="46"/>
    <col min="12" max="16384" width="10.0" style="46"/>
  </cols>
  <sheetData>
    <row r="1" ht="24.95" customHeight="1" x14ac:dyDescent="0.15" spans="1:8">
      <c r="A1" s="47"/>
      <c r="B1" s="48" t="s">
        <v>357</v>
      </c>
      <c r="C1" s="50"/>
      <c r="D1" s="50"/>
      <c r="E1" s="50"/>
      <c r="F1" s="50"/>
      <c r="G1" s="51" t="s">
        <v>358</v>
      </c>
      <c r="H1" s="56"/>
    </row>
    <row r="2" ht="22.9" customHeight="1" x14ac:dyDescent="0.15" spans="1:8">
      <c r="A2" s="47"/>
      <c r="B2" s="198" t="s">
        <v>359</v>
      </c>
      <c r="C2" s="197"/>
      <c r="D2" s="197"/>
      <c r="E2" s="197"/>
      <c r="F2" s="197"/>
      <c r="G2" s="196"/>
      <c r="H2" s="56" t="s">
        <v>3</v>
      </c>
    </row>
    <row r="3" ht="19.5" customHeight="1" x14ac:dyDescent="0.15" spans="1:8">
      <c r="A3" s="53"/>
      <c r="B3" s="199" t="s">
        <v>5</v>
      </c>
      <c r="C3" s="199"/>
      <c r="D3" s="55"/>
      <c r="E3" s="55"/>
      <c r="F3" s="55"/>
      <c r="G3" s="55" t="s">
        <v>6</v>
      </c>
      <c r="H3" s="63"/>
    </row>
    <row r="4" ht="24.4" customHeight="1" x14ac:dyDescent="0.15" spans="1:8">
      <c r="A4" s="56"/>
      <c r="B4" s="194" t="s">
        <v>360</v>
      </c>
      <c r="C4" s="194"/>
      <c r="D4" s="194"/>
      <c r="E4" s="194"/>
      <c r="F4" s="194"/>
      <c r="G4" s="194"/>
      <c r="H4" s="64"/>
    </row>
    <row r="5" ht="24.4" customHeight="1" x14ac:dyDescent="0.15" spans="1:8">
      <c r="A5" s="58"/>
      <c r="B5" s="194" t="s">
        <v>59</v>
      </c>
      <c r="C5" s="200" t="s">
        <v>361</v>
      </c>
      <c r="D5" s="194" t="s">
        <v>362</v>
      </c>
      <c r="E5" s="194"/>
      <c r="F5" s="194"/>
      <c r="G5" s="194" t="s">
        <v>363</v>
      </c>
      <c r="H5" s="64"/>
    </row>
    <row r="6" ht="24.4" customHeight="1" x14ac:dyDescent="0.15" spans="1:8">
      <c r="A6" s="58"/>
      <c r="B6" s="194"/>
      <c r="C6" s="200"/>
      <c r="D6" s="57" t="s">
        <v>195</v>
      </c>
      <c r="E6" s="57" t="s">
        <v>364</v>
      </c>
      <c r="F6" s="57" t="s">
        <v>365</v>
      </c>
      <c r="G6" s="194"/>
      <c r="H6" s="65"/>
    </row>
    <row r="7" ht="27.0" customHeight="1" x14ac:dyDescent="0.15" spans="1:8">
      <c r="A7" s="59"/>
      <c r="B7" s="60">
        <f>C7+D7+G7</f>
        <v>9.07</v>
      </c>
      <c r="C7" s="60">
        <v>0</v>
      </c>
      <c r="D7" s="60">
        <f>E7+F7</f>
        <v>9.07</v>
      </c>
      <c r="E7" s="60">
        <v>9.07</v>
      </c>
      <c r="F7" s="60">
        <v>0</v>
      </c>
      <c r="G7" s="60"/>
      <c r="H7" s="66"/>
    </row>
    <row r="8" ht="27.0" customHeight="1" x14ac:dyDescent="0.15" spans="1:8">
      <c r="A8" s="59"/>
      <c r="B8" s="60"/>
      <c r="C8" s="60"/>
      <c r="D8" s="60"/>
      <c r="E8" s="60"/>
      <c r="F8" s="60"/>
      <c r="G8" s="60"/>
      <c r="H8" s="66"/>
    </row>
    <row r="9" ht="27.0" customHeight="1" x14ac:dyDescent="0.15" spans="1:8">
      <c r="A9" s="59"/>
      <c r="B9" s="60"/>
      <c r="C9" s="60"/>
      <c r="D9" s="60"/>
      <c r="E9" s="60"/>
      <c r="F9" s="60"/>
      <c r="G9" s="60"/>
      <c r="H9" s="66"/>
    </row>
    <row r="10" ht="27.0" customHeight="1" x14ac:dyDescent="0.15" spans="1:8">
      <c r="A10" s="59"/>
      <c r="B10" s="60"/>
      <c r="C10" s="60"/>
      <c r="D10" s="60"/>
      <c r="E10" s="60"/>
      <c r="F10" s="60"/>
      <c r="G10" s="60"/>
      <c r="H10" s="66"/>
    </row>
    <row r="11" ht="27.0" customHeight="1" x14ac:dyDescent="0.15" spans="1:8">
      <c r="A11" s="59"/>
      <c r="B11" s="60"/>
      <c r="C11" s="60"/>
      <c r="D11" s="60"/>
      <c r="E11" s="60"/>
      <c r="F11" s="60"/>
      <c r="G11" s="60"/>
      <c r="H11" s="66"/>
    </row>
    <row r="12" ht="27.0" customHeight="1" x14ac:dyDescent="0.15" spans="1:8">
      <c r="A12" s="59"/>
      <c r="B12" s="60"/>
      <c r="C12" s="60"/>
      <c r="D12" s="60"/>
      <c r="E12" s="60"/>
      <c r="F12" s="60"/>
      <c r="G12" s="60"/>
      <c r="H12" s="66"/>
    </row>
    <row r="13" ht="27.0" customHeight="1" x14ac:dyDescent="0.15" spans="1:8">
      <c r="A13" s="59"/>
      <c r="B13" s="60"/>
      <c r="C13" s="60"/>
      <c r="D13" s="60"/>
      <c r="E13" s="60"/>
      <c r="F13" s="60"/>
      <c r="G13" s="60"/>
      <c r="H13" s="66"/>
    </row>
    <row r="14" ht="27.0" customHeight="1" x14ac:dyDescent="0.15" spans="1:8">
      <c r="A14" s="59"/>
      <c r="B14" s="60"/>
      <c r="C14" s="60"/>
      <c r="D14" s="60"/>
      <c r="E14" s="60"/>
      <c r="F14" s="60"/>
      <c r="G14" s="60"/>
      <c r="H14" s="66"/>
    </row>
    <row r="15" ht="27.0" customHeight="1" x14ac:dyDescent="0.15" spans="1:8">
      <c r="A15" s="59"/>
      <c r="B15" s="60"/>
      <c r="C15" s="60"/>
      <c r="D15" s="60"/>
      <c r="E15" s="60"/>
      <c r="F15" s="60"/>
      <c r="G15" s="60"/>
      <c r="H15" s="66"/>
    </row>
    <row r="16" ht="27.0" customHeight="1" x14ac:dyDescent="0.15" spans="1:2"/>
    <row r="17" ht="27.0" customHeight="1" x14ac:dyDescent="0.15" spans="1:2"/>
    <row r="18" ht="27.0" customHeight="1" x14ac:dyDescent="0.15" spans="1:2"/>
    <row r="19" ht="27.0" customHeight="1" x14ac:dyDescent="0.15" spans="1:2"/>
    <row r="20" ht="27.0" customHeight="1" x14ac:dyDescent="0.15" spans="1:2"/>
    <row r="21" ht="27.0" customHeight="1" x14ac:dyDescent="0.15" spans="1:2"/>
    <row r="22" ht="27.0" customHeight="1" x14ac:dyDescent="0.15" spans="1:2"/>
    <row r="23" ht="27.0" customHeight="1" x14ac:dyDescent="0.15" spans="1:2"/>
    <row r="24" ht="27.0" customHeight="1" x14ac:dyDescent="0.15" spans="1:2"/>
    <row r="25" ht="27.0" customHeight="1" x14ac:dyDescent="0.15" spans="1:2"/>
    <row r="26" ht="27.0" customHeight="1" x14ac:dyDescent="0.15" spans="1:2"/>
    <row r="27" ht="27.0" customHeight="1" x14ac:dyDescent="0.15" spans="1:2"/>
    <row r="28" ht="27.0" customHeight="1" x14ac:dyDescent="0.15" spans="1:2"/>
  </sheetData>
  <mergeCells count="7">
    <mergeCell ref="B2:G2"/>
    <mergeCell ref="B3:C3"/>
    <mergeCell ref="B4:G4"/>
    <mergeCell ref="D5:F5"/>
    <mergeCell ref="B5:B6"/>
    <mergeCell ref="C5:C6"/>
    <mergeCell ref="G5:G6"/>
  </mergeCells>
  <phoneticPr fontId="0" type="noConversion"/>
  <printOptions horizontalCentered="1"/>
  <pageMargins left="0.5902039723133478" right="0.5902039723133478" top="1.3776055471164974" bottom="0.9839047597149226" header="0.0" footer="0.0"/>
  <pageSetup paperSize="9" orientation="landscape" fitToHeight="0"/>
  <extLst>
    <ext uri="{2D9387EB-5337-4D45-933B-B4D357D02E09}">
      <gutter val="0.0" pos="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L30"/>
  <sheetViews>
    <sheetView zoomScaleNormal="100" topLeftCell="A1" workbookViewId="0">
      <pane ySplit="6" topLeftCell="A7" activePane="bottomLeft" state="frozen"/>
      <selection activeCell="A1" activeCellId="0" sqref="A1"/>
      <selection pane="bottomLeft" activeCell="E21" activeCellId="0" sqref="E21"/>
    </sheetView>
  </sheetViews>
  <sheetFormatPr defaultRowHeight="13.5" defaultColWidth="10.000152587890625" x14ac:dyDescent="0.15"/>
  <cols>
    <col min="1" max="1" width="1.5" customWidth="1" style="46"/>
    <col min="2" max="4" width="6.125" customWidth="1" style="46"/>
    <col min="5" max="5" width="50.0" customWidth="1" style="46"/>
    <col min="6" max="8" width="18.375" customWidth="1" style="46"/>
    <col min="9" max="9" width="1.5" customWidth="1" style="46"/>
    <col min="10" max="12" width="9.75" customWidth="1" style="46"/>
    <col min="13" max="16384" width="10.0" style="46"/>
  </cols>
  <sheetData>
    <row r="1" ht="24.95" customHeight="1" x14ac:dyDescent="0.15" spans="1:9">
      <c r="A1" s="47"/>
      <c r="B1" s="48" t="s">
        <v>366</v>
      </c>
      <c r="C1" s="48"/>
      <c r="D1" s="48"/>
      <c r="E1" s="49"/>
      <c r="F1" s="50"/>
      <c r="G1" s="50"/>
      <c r="H1" s="51" t="s">
        <v>144</v>
      </c>
      <c r="I1" s="56"/>
    </row>
    <row r="2" ht="22.9" customHeight="1" x14ac:dyDescent="0.15" spans="1:9">
      <c r="A2" s="47"/>
      <c r="B2" s="201" t="s">
        <v>367</v>
      </c>
      <c r="C2" s="201"/>
      <c r="D2" s="201"/>
      <c r="E2" s="201"/>
      <c r="F2" s="201"/>
      <c r="G2" s="201"/>
      <c r="H2" s="201"/>
      <c r="I2" s="56" t="s">
        <v>3</v>
      </c>
    </row>
    <row r="3" ht="19.5" customHeight="1" x14ac:dyDescent="0.15" spans="1:9">
      <c r="A3" s="53"/>
      <c r="B3" s="199" t="s">
        <v>5</v>
      </c>
      <c r="C3" s="199"/>
      <c r="D3" s="199"/>
      <c r="E3" s="199"/>
      <c r="F3" s="53"/>
      <c r="G3" s="53"/>
      <c r="H3" s="55" t="s">
        <v>6</v>
      </c>
      <c r="I3" s="63"/>
    </row>
    <row r="4" ht="24.4" customHeight="1" x14ac:dyDescent="0.15" spans="1:9">
      <c r="A4" s="56"/>
      <c r="B4" s="194" t="s">
        <v>9</v>
      </c>
      <c r="C4" s="194"/>
      <c r="D4" s="194"/>
      <c r="E4" s="194"/>
      <c r="F4" s="194" t="s">
        <v>368</v>
      </c>
      <c r="G4" s="194"/>
      <c r="H4" s="194"/>
      <c r="I4" s="64"/>
    </row>
    <row r="5" ht="24.4" customHeight="1" x14ac:dyDescent="0.15" spans="1:9">
      <c r="A5" s="58"/>
      <c r="B5" s="194" t="s">
        <v>77</v>
      </c>
      <c r="C5" s="194"/>
      <c r="D5" s="194"/>
      <c r="E5" s="194" t="s">
        <v>78</v>
      </c>
      <c r="F5" s="194" t="s">
        <v>59</v>
      </c>
      <c r="G5" s="194" t="s">
        <v>73</v>
      </c>
      <c r="H5" s="194" t="s">
        <v>74</v>
      </c>
      <c r="I5" s="64"/>
    </row>
    <row r="6" ht="24.4" customHeight="1" x14ac:dyDescent="0.15" spans="1:9">
      <c r="A6" s="58"/>
      <c r="B6" s="57" t="s">
        <v>79</v>
      </c>
      <c r="C6" s="57" t="s">
        <v>80</v>
      </c>
      <c r="D6" s="57" t="s">
        <v>81</v>
      </c>
      <c r="E6" s="194"/>
      <c r="F6" s="194"/>
      <c r="G6" s="194"/>
      <c r="H6" s="194"/>
      <c r="I6" s="65"/>
    </row>
    <row r="7" ht="27.0" customHeight="1" x14ac:dyDescent="0.15" spans="1:9">
      <c r="A7" s="59"/>
      <c r="B7" s="57"/>
      <c r="C7" s="57"/>
      <c r="D7" s="57"/>
      <c r="E7" s="57" t="s">
        <v>82</v>
      </c>
      <c r="F7" s="60"/>
      <c r="G7" s="60"/>
      <c r="H7" s="60"/>
      <c r="I7" s="66"/>
    </row>
    <row r="8" ht="27.0" customHeight="1" x14ac:dyDescent="0.15" spans="1:9">
      <c r="A8" s="59"/>
      <c r="B8" s="57"/>
      <c r="C8" s="57"/>
      <c r="D8" s="57"/>
      <c r="E8" s="57"/>
      <c r="F8" s="60"/>
      <c r="G8" s="60"/>
      <c r="H8" s="60"/>
      <c r="I8" s="66"/>
    </row>
    <row r="9" ht="27.0" customHeight="1" x14ac:dyDescent="0.15" spans="1:9">
      <c r="A9" s="59"/>
      <c r="B9" s="57"/>
      <c r="C9" s="57"/>
      <c r="D9" s="57"/>
      <c r="E9" s="57"/>
      <c r="F9" s="60"/>
      <c r="G9" s="60"/>
      <c r="H9" s="60"/>
      <c r="I9" s="66"/>
    </row>
    <row r="10" ht="27.0" customHeight="1" x14ac:dyDescent="0.15" spans="1:9">
      <c r="A10" s="59"/>
      <c r="B10" s="57"/>
      <c r="C10" s="57"/>
      <c r="D10" s="57"/>
      <c r="E10" s="57"/>
      <c r="F10" s="60"/>
      <c r="G10" s="60"/>
      <c r="H10" s="60"/>
      <c r="I10" s="66"/>
    </row>
    <row r="11" ht="27.0" customHeight="1" x14ac:dyDescent="0.15" spans="1:9">
      <c r="A11" s="59"/>
      <c r="B11" s="57"/>
      <c r="C11" s="57"/>
      <c r="D11" s="57"/>
      <c r="E11" s="57"/>
      <c r="F11" s="60"/>
      <c r="G11" s="60"/>
      <c r="H11" s="60"/>
      <c r="I11" s="66"/>
    </row>
    <row r="12" ht="27.0" customHeight="1" x14ac:dyDescent="0.15" spans="1:9">
      <c r="A12" s="59"/>
      <c r="B12" s="57"/>
      <c r="C12" s="57"/>
      <c r="D12" s="57"/>
      <c r="E12" s="57"/>
      <c r="F12" s="60"/>
      <c r="G12" s="60"/>
      <c r="H12" s="60"/>
      <c r="I12" s="66"/>
    </row>
    <row r="13" ht="27.0" customHeight="1" x14ac:dyDescent="0.15" spans="1:9">
      <c r="A13" s="59"/>
      <c r="B13" s="57"/>
      <c r="C13" s="57"/>
      <c r="D13" s="57"/>
      <c r="E13" s="57"/>
      <c r="F13" s="60"/>
      <c r="G13" s="60"/>
      <c r="H13" s="60"/>
      <c r="I13" s="66"/>
    </row>
    <row r="14" ht="27.0" customHeight="1" x14ac:dyDescent="0.15" spans="1:9">
      <c r="A14" s="59"/>
      <c r="B14" s="57"/>
      <c r="C14" s="57"/>
      <c r="D14" s="57"/>
      <c r="E14" s="57"/>
      <c r="F14" s="60"/>
      <c r="G14" s="60"/>
      <c r="H14" s="60"/>
      <c r="I14" s="66"/>
    </row>
    <row r="15" ht="27.0" customHeight="1" x14ac:dyDescent="0.15" spans="1:9">
      <c r="A15" s="58"/>
      <c r="B15" s="72"/>
      <c r="C15" s="72"/>
      <c r="D15" s="72"/>
      <c r="E15" s="72"/>
      <c r="F15" s="73"/>
      <c r="G15" s="73"/>
      <c r="H15" s="73"/>
      <c r="I15" s="65"/>
    </row>
    <row r="16" ht="27.0" customHeight="1" x14ac:dyDescent="0.15" spans="1:9">
      <c r="A16" s="61"/>
      <c r="B16" s="62"/>
      <c r="C16" s="62"/>
      <c r="D16" s="62"/>
      <c r="E16" s="61"/>
      <c r="F16" s="61"/>
      <c r="G16" s="61"/>
      <c r="H16" s="61"/>
      <c r="I16" s="67"/>
    </row>
    <row r="17" ht="27.0" customHeight="1" x14ac:dyDescent="0.15" spans="1:2"/>
    <row r="18" ht="27.0" customHeight="1" x14ac:dyDescent="0.15" spans="1:2"/>
    <row r="19" ht="27.0" customHeight="1" x14ac:dyDescent="0.15" spans="1:2"/>
    <row r="20" ht="27.0" customHeight="1" x14ac:dyDescent="0.15" spans="1:2"/>
    <row r="21" ht="27.0" customHeight="1" x14ac:dyDescent="0.15" spans="1:2"/>
    <row r="22" ht="27.0" customHeight="1" x14ac:dyDescent="0.15" spans="1:2"/>
    <row r="23" ht="27.0" customHeight="1" x14ac:dyDescent="0.15" spans="1:2"/>
    <row r="24" ht="27.0" customHeight="1" x14ac:dyDescent="0.15" spans="1:2"/>
    <row r="25" ht="27.0" customHeight="1" x14ac:dyDescent="0.15" spans="1:2"/>
    <row r="26" ht="27.0" customHeight="1" x14ac:dyDescent="0.15" spans="1:2"/>
    <row r="27" ht="27.0" customHeight="1" x14ac:dyDescent="0.15" spans="1:2"/>
    <row r="28" ht="27.0" customHeight="1" x14ac:dyDescent="0.15" spans="1:2"/>
    <row r="29" ht="27.0" customHeight="1" x14ac:dyDescent="0.15" spans="1:2"/>
    <row r="30" ht="27.0" customHeight="1" x14ac:dyDescent="0.15" spans="1:2"/>
  </sheetData>
  <mergeCells count="9">
    <mergeCell ref="B2:H2"/>
    <mergeCell ref="B3:E3"/>
    <mergeCell ref="B4:E4"/>
    <mergeCell ref="F4:H4"/>
    <mergeCell ref="B5:D5"/>
    <mergeCell ref="E5:E6"/>
    <mergeCell ref="F5:F6"/>
    <mergeCell ref="G5:G6"/>
    <mergeCell ref="H5:H6"/>
  </mergeCells>
  <phoneticPr fontId="0" type="noConversion"/>
  <printOptions horizontalCentered="1"/>
  <pageMargins left="0.5902039723133478" right="0.5902039723133478" top="1.3776055471164974" bottom="0.9839047597149226" header="0.0" footer="0.0"/>
  <pageSetup paperSize="9" orientation="landscape" fitToHeight="0"/>
  <extLst>
    <ext uri="{2D9387EB-5337-4D45-933B-B4D357D02E09}">
      <gutter val="0.0" pos="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I30"/>
  <sheetViews>
    <sheetView zoomScaleNormal="100" topLeftCell="A1" workbookViewId="0">
      <pane ySplit="6" topLeftCell="A7" activePane="bottomLeft" state="frozen"/>
      <selection activeCell="A1" activeCellId="0" sqref="A1"/>
      <selection pane="bottomLeft" activeCell="D20" activeCellId="0" sqref="D20"/>
    </sheetView>
  </sheetViews>
  <sheetFormatPr defaultRowHeight="13.5" defaultColWidth="10.000152587890625" x14ac:dyDescent="0.15"/>
  <cols>
    <col min="1" max="1" width="1.5" customWidth="1" style="46"/>
    <col min="2" max="7" width="19.875" customWidth="1" style="46"/>
    <col min="8" max="8" width="1.5" customWidth="1" style="46"/>
    <col min="9" max="9" width="9.75" customWidth="1" style="46"/>
    <col min="10" max="16384" width="10.0" style="46"/>
  </cols>
  <sheetData>
    <row r="1" ht="24.95" customHeight="1" x14ac:dyDescent="0.15" spans="1:8">
      <c r="A1" s="47"/>
      <c r="B1" s="48" t="s">
        <v>369</v>
      </c>
      <c r="C1" s="50"/>
      <c r="D1" s="50"/>
      <c r="E1" s="50"/>
      <c r="F1" s="50"/>
      <c r="G1" s="51" t="s">
        <v>370</v>
      </c>
      <c r="H1" s="56"/>
    </row>
    <row r="2" ht="22.9" customHeight="1" x14ac:dyDescent="0.15" spans="1:8">
      <c r="A2" s="47"/>
      <c r="B2" s="198" t="s">
        <v>371</v>
      </c>
      <c r="C2" s="197"/>
      <c r="D2" s="197"/>
      <c r="E2" s="197"/>
      <c r="F2" s="197"/>
      <c r="G2" s="196"/>
      <c r="H2" s="56" t="s">
        <v>3</v>
      </c>
    </row>
    <row r="3" ht="19.5" customHeight="1" x14ac:dyDescent="0.15" spans="1:8">
      <c r="A3" s="53"/>
      <c r="B3" s="199" t="s">
        <v>5</v>
      </c>
      <c r="C3" s="199"/>
      <c r="D3" s="55"/>
      <c r="E3" s="55"/>
      <c r="F3" s="55"/>
      <c r="G3" s="55" t="s">
        <v>6</v>
      </c>
      <c r="H3" s="63"/>
    </row>
    <row r="4" ht="24.4" customHeight="1" x14ac:dyDescent="0.15" spans="1:8">
      <c r="A4" s="56"/>
      <c r="B4" s="194" t="s">
        <v>360</v>
      </c>
      <c r="C4" s="194"/>
      <c r="D4" s="194"/>
      <c r="E4" s="194"/>
      <c r="F4" s="194"/>
      <c r="G4" s="194"/>
      <c r="H4" s="64"/>
    </row>
    <row r="5" ht="24.4" customHeight="1" x14ac:dyDescent="0.15" spans="1:8">
      <c r="A5" s="58"/>
      <c r="B5" s="194" t="s">
        <v>59</v>
      </c>
      <c r="C5" s="200" t="s">
        <v>361</v>
      </c>
      <c r="D5" s="194" t="s">
        <v>362</v>
      </c>
      <c r="E5" s="194"/>
      <c r="F5" s="194"/>
      <c r="G5" s="194" t="s">
        <v>363</v>
      </c>
      <c r="H5" s="64"/>
    </row>
    <row r="6" ht="24.4" customHeight="1" x14ac:dyDescent="0.15" spans="1:8">
      <c r="A6" s="58"/>
      <c r="B6" s="194"/>
      <c r="C6" s="200"/>
      <c r="D6" s="57" t="s">
        <v>195</v>
      </c>
      <c r="E6" s="57" t="s">
        <v>364</v>
      </c>
      <c r="F6" s="57" t="s">
        <v>365</v>
      </c>
      <c r="G6" s="194"/>
      <c r="H6" s="65"/>
    </row>
    <row r="7" ht="27.0" customHeight="1" x14ac:dyDescent="0.15" spans="1:8">
      <c r="A7" s="59"/>
      <c r="B7" s="60"/>
      <c r="C7" s="60"/>
      <c r="D7" s="60"/>
      <c r="E7" s="60"/>
      <c r="F7" s="60"/>
      <c r="G7" s="60"/>
      <c r="H7" s="66"/>
    </row>
    <row r="8" ht="27.0" customHeight="1" x14ac:dyDescent="0.15" spans="1:8">
      <c r="A8" s="59"/>
      <c r="B8" s="60"/>
      <c r="C8" s="60"/>
      <c r="D8" s="60"/>
      <c r="E8" s="60"/>
      <c r="F8" s="60"/>
      <c r="G8" s="60"/>
      <c r="H8" s="66"/>
    </row>
    <row r="9" ht="27.0" customHeight="1" x14ac:dyDescent="0.15" spans="1:8">
      <c r="A9" s="59"/>
      <c r="B9" s="60"/>
      <c r="C9" s="60"/>
      <c r="D9" s="60"/>
      <c r="E9" s="60"/>
      <c r="F9" s="60"/>
      <c r="G9" s="60"/>
      <c r="H9" s="66"/>
    </row>
    <row r="10" ht="27.0" customHeight="1" x14ac:dyDescent="0.15" spans="1:8">
      <c r="A10" s="59"/>
      <c r="B10" s="60"/>
      <c r="C10" s="60"/>
      <c r="D10" s="60"/>
      <c r="E10" s="60"/>
      <c r="F10" s="60"/>
      <c r="G10" s="60"/>
      <c r="H10" s="66"/>
    </row>
    <row r="11" ht="27.0" customHeight="1" x14ac:dyDescent="0.15" spans="1:8">
      <c r="A11" s="59"/>
      <c r="B11" s="60"/>
      <c r="C11" s="60"/>
      <c r="D11" s="60"/>
      <c r="E11" s="60"/>
      <c r="F11" s="60"/>
      <c r="G11" s="60"/>
      <c r="H11" s="66"/>
    </row>
    <row r="12" ht="27.0" customHeight="1" x14ac:dyDescent="0.15" spans="1:8">
      <c r="A12" s="59"/>
      <c r="B12" s="60"/>
      <c r="C12" s="60"/>
      <c r="D12" s="60"/>
      <c r="E12" s="60"/>
      <c r="F12" s="60"/>
      <c r="G12" s="60"/>
      <c r="H12" s="66"/>
    </row>
    <row r="13" ht="27.0" customHeight="1" x14ac:dyDescent="0.15" spans="1:8">
      <c r="A13" s="59"/>
      <c r="B13" s="60"/>
      <c r="C13" s="60"/>
      <c r="D13" s="60"/>
      <c r="E13" s="60"/>
      <c r="F13" s="60"/>
      <c r="G13" s="60"/>
      <c r="H13" s="66"/>
    </row>
    <row r="14" ht="27.0" customHeight="1" x14ac:dyDescent="0.15" spans="1:8">
      <c r="A14" s="59"/>
      <c r="B14" s="60"/>
      <c r="C14" s="60"/>
      <c r="D14" s="60"/>
      <c r="E14" s="60"/>
      <c r="F14" s="60"/>
      <c r="G14" s="60"/>
      <c r="H14" s="66"/>
    </row>
    <row r="15" ht="27.0" customHeight="1" x14ac:dyDescent="0.15" spans="1:8">
      <c r="A15" s="59"/>
      <c r="B15" s="60"/>
      <c r="C15" s="60"/>
      <c r="D15" s="60"/>
      <c r="E15" s="60"/>
      <c r="F15" s="60"/>
      <c r="G15" s="60"/>
      <c r="H15" s="66"/>
    </row>
    <row r="16" ht="27.0" customHeight="1" x14ac:dyDescent="0.15" spans="1:8">
      <c r="A16" s="61"/>
      <c r="B16" s="61"/>
      <c r="C16" s="61"/>
      <c r="D16" s="61"/>
      <c r="E16" s="61"/>
      <c r="F16" s="61"/>
      <c r="G16" s="61"/>
      <c r="H16" s="67"/>
    </row>
    <row r="17" ht="27.0" customHeight="1" x14ac:dyDescent="0.15" spans="1:2"/>
    <row r="18" ht="27.0" customHeight="1" x14ac:dyDescent="0.15" spans="1:2"/>
    <row r="19" ht="27.0" customHeight="1" x14ac:dyDescent="0.15" spans="1:2"/>
    <row r="20" ht="27.0" customHeight="1" x14ac:dyDescent="0.15" spans="1:2"/>
    <row r="21" ht="27.0" customHeight="1" x14ac:dyDescent="0.15" spans="1:2"/>
    <row r="22" ht="27.0" customHeight="1" x14ac:dyDescent="0.15" spans="1:2"/>
    <row r="23" ht="27.0" customHeight="1" x14ac:dyDescent="0.15" spans="1:2"/>
    <row r="24" ht="27.0" customHeight="1" x14ac:dyDescent="0.15" spans="1:2"/>
    <row r="25" ht="27.0" customHeight="1" x14ac:dyDescent="0.15" spans="1:2"/>
    <row r="26" ht="27.0" customHeight="1" x14ac:dyDescent="0.15" spans="1:2"/>
    <row r="27" ht="27.0" customHeight="1" x14ac:dyDescent="0.15" spans="1:2"/>
    <row r="28" ht="27.0" customHeight="1" x14ac:dyDescent="0.15" spans="1:2"/>
    <row r="29" ht="27.0" customHeight="1" x14ac:dyDescent="0.15" spans="1:2"/>
    <row r="30" ht="27.0" customHeight="1" x14ac:dyDescent="0.15" spans="1:2"/>
  </sheetData>
  <mergeCells count="7">
    <mergeCell ref="B2:G2"/>
    <mergeCell ref="B3:C3"/>
    <mergeCell ref="B4:G4"/>
    <mergeCell ref="D5:F5"/>
    <mergeCell ref="B5:B6"/>
    <mergeCell ref="C5:C6"/>
    <mergeCell ref="G5:G6"/>
  </mergeCells>
  <phoneticPr fontId="0" type="noConversion"/>
  <printOptions horizontalCentered="1"/>
  <pageMargins left="0.5902039723133478" right="0.5902039723133478" top="1.3776055471164974" bottom="0.9839047597149226" header="0.0" footer="0.0"/>
  <pageSetup paperSize="9" orientation="landscape" fitToHeight="0"/>
  <extLst>
    <ext uri="{2D9387EB-5337-4D45-933B-B4D357D02E09}">
      <gutter val="0.0" pos="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L30"/>
  <sheetViews>
    <sheetView zoomScaleNormal="100" topLeftCell="A1" workbookViewId="0">
      <pane ySplit="6" topLeftCell="A7" activePane="bottomLeft" state="frozen"/>
      <selection activeCell="A1" activeCellId="0" sqref="A1"/>
      <selection pane="bottomLeft" activeCell="F21" activeCellId="0" sqref="F21"/>
    </sheetView>
  </sheetViews>
  <sheetFormatPr defaultRowHeight="13.5" defaultColWidth="10.000152587890625" x14ac:dyDescent="0.15"/>
  <cols>
    <col min="1" max="1" width="1.5" customWidth="1" style="46"/>
    <col min="2" max="4" width="6.125" customWidth="1" style="46"/>
    <col min="5" max="5" width="50.0" customWidth="1" style="46"/>
    <col min="6" max="8" width="18.5" customWidth="1" style="46"/>
    <col min="9" max="9" width="1.5" customWidth="1" style="46"/>
    <col min="10" max="12" width="9.75" customWidth="1" style="46"/>
    <col min="13" max="16384" width="10.0" style="46"/>
  </cols>
  <sheetData>
    <row r="1" ht="24.95" customHeight="1" x14ac:dyDescent="0.15" spans="1:9">
      <c r="A1" s="47"/>
      <c r="B1" s="48" t="s">
        <v>372</v>
      </c>
      <c r="C1" s="48"/>
      <c r="D1" s="48"/>
      <c r="E1" s="49"/>
      <c r="F1" s="50"/>
      <c r="G1" s="50"/>
      <c r="H1" s="51" t="s">
        <v>184</v>
      </c>
      <c r="I1" s="56"/>
    </row>
    <row r="2" ht="22.9" customHeight="1" x14ac:dyDescent="0.15" spans="1:9">
      <c r="A2" s="47"/>
      <c r="B2" s="201" t="s">
        <v>373</v>
      </c>
      <c r="C2" s="201"/>
      <c r="D2" s="201"/>
      <c r="E2" s="201"/>
      <c r="F2" s="201"/>
      <c r="G2" s="201"/>
      <c r="H2" s="201"/>
      <c r="I2" s="56" t="s">
        <v>3</v>
      </c>
    </row>
    <row r="3" ht="19.5" customHeight="1" x14ac:dyDescent="0.15" spans="1:9">
      <c r="A3" s="53"/>
      <c r="B3" s="199" t="s">
        <v>5</v>
      </c>
      <c r="C3" s="199"/>
      <c r="D3" s="199"/>
      <c r="E3" s="199"/>
      <c r="F3" s="53"/>
      <c r="G3" s="53"/>
      <c r="H3" s="55" t="s">
        <v>6</v>
      </c>
      <c r="I3" s="63"/>
    </row>
    <row r="4" ht="24.4" customHeight="1" x14ac:dyDescent="0.15" spans="1:9">
      <c r="A4" s="56"/>
      <c r="B4" s="194" t="s">
        <v>9</v>
      </c>
      <c r="C4" s="194"/>
      <c r="D4" s="194"/>
      <c r="E4" s="194"/>
      <c r="F4" s="194" t="s">
        <v>374</v>
      </c>
      <c r="G4" s="194"/>
      <c r="H4" s="194"/>
      <c r="I4" s="64"/>
    </row>
    <row r="5" ht="24.4" customHeight="1" x14ac:dyDescent="0.15" spans="1:9">
      <c r="A5" s="58"/>
      <c r="B5" s="194" t="s">
        <v>77</v>
      </c>
      <c r="C5" s="194"/>
      <c r="D5" s="194"/>
      <c r="E5" s="194" t="s">
        <v>78</v>
      </c>
      <c r="F5" s="194" t="s">
        <v>59</v>
      </c>
      <c r="G5" s="194" t="s">
        <v>73</v>
      </c>
      <c r="H5" s="194" t="s">
        <v>74</v>
      </c>
      <c r="I5" s="64"/>
    </row>
    <row r="6" ht="24.4" customHeight="1" x14ac:dyDescent="0.15" spans="1:9">
      <c r="A6" s="58"/>
      <c r="B6" s="57" t="s">
        <v>79</v>
      </c>
      <c r="C6" s="57" t="s">
        <v>80</v>
      </c>
      <c r="D6" s="57" t="s">
        <v>81</v>
      </c>
      <c r="E6" s="194"/>
      <c r="F6" s="194"/>
      <c r="G6" s="194"/>
      <c r="H6" s="194"/>
      <c r="I6" s="65"/>
    </row>
    <row r="7" ht="27.0" customHeight="1" x14ac:dyDescent="0.15" spans="1:9">
      <c r="A7" s="59"/>
      <c r="B7" s="57"/>
      <c r="C7" s="57"/>
      <c r="D7" s="57"/>
      <c r="E7" s="57" t="s">
        <v>82</v>
      </c>
      <c r="F7" s="60"/>
      <c r="G7" s="60"/>
      <c r="H7" s="60"/>
      <c r="I7" s="66"/>
    </row>
    <row r="8" ht="27.0" customHeight="1" x14ac:dyDescent="0.15" spans="1:9">
      <c r="A8" s="59"/>
      <c r="B8" s="57"/>
      <c r="C8" s="57"/>
      <c r="D8" s="57"/>
      <c r="E8" s="57"/>
      <c r="F8" s="60"/>
      <c r="G8" s="60"/>
      <c r="H8" s="60"/>
      <c r="I8" s="66"/>
    </row>
    <row r="9" ht="27.0" customHeight="1" x14ac:dyDescent="0.15" spans="1:9">
      <c r="A9" s="59"/>
      <c r="B9" s="57"/>
      <c r="C9" s="57"/>
      <c r="D9" s="57"/>
      <c r="E9" s="57"/>
      <c r="F9" s="60"/>
      <c r="G9" s="60"/>
      <c r="H9" s="60"/>
      <c r="I9" s="66"/>
    </row>
    <row r="10" ht="27.0" customHeight="1" x14ac:dyDescent="0.15" spans="1:9">
      <c r="A10" s="59"/>
      <c r="B10" s="57"/>
      <c r="C10" s="57"/>
      <c r="D10" s="57"/>
      <c r="E10" s="57"/>
      <c r="F10" s="60"/>
      <c r="G10" s="60"/>
      <c r="H10" s="60"/>
      <c r="I10" s="66"/>
    </row>
    <row r="11" ht="27.0" customHeight="1" x14ac:dyDescent="0.15" spans="1:9">
      <c r="A11" s="59"/>
      <c r="B11" s="57"/>
      <c r="C11" s="57"/>
      <c r="D11" s="57"/>
      <c r="E11" s="57"/>
      <c r="F11" s="60"/>
      <c r="G11" s="60"/>
      <c r="H11" s="60"/>
      <c r="I11" s="66"/>
    </row>
    <row r="12" ht="27.0" customHeight="1" x14ac:dyDescent="0.15" spans="1:9">
      <c r="A12" s="59"/>
      <c r="B12" s="57"/>
      <c r="C12" s="57"/>
      <c r="D12" s="57"/>
      <c r="E12" s="57"/>
      <c r="F12" s="60"/>
      <c r="G12" s="60"/>
      <c r="H12" s="60"/>
      <c r="I12" s="66"/>
    </row>
    <row r="13" ht="27.0" customHeight="1" x14ac:dyDescent="0.15" spans="1:9">
      <c r="A13" s="59"/>
      <c r="B13" s="57"/>
      <c r="C13" s="57"/>
      <c r="D13" s="57"/>
      <c r="E13" s="57"/>
      <c r="F13" s="60"/>
      <c r="G13" s="60"/>
      <c r="H13" s="60"/>
      <c r="I13" s="66"/>
    </row>
    <row r="14" ht="27.0" customHeight="1" x14ac:dyDescent="0.15" spans="1:9">
      <c r="A14" s="59"/>
      <c r="B14" s="57"/>
      <c r="C14" s="57"/>
      <c r="D14" s="57"/>
      <c r="E14" s="57"/>
      <c r="F14" s="60"/>
      <c r="G14" s="60"/>
      <c r="H14" s="60"/>
      <c r="I14" s="66"/>
    </row>
    <row r="15" ht="27.0" customHeight="1" x14ac:dyDescent="0.15" spans="1:9">
      <c r="A15" s="59"/>
      <c r="B15" s="57"/>
      <c r="C15" s="57"/>
      <c r="D15" s="57"/>
      <c r="E15" s="57"/>
      <c r="F15" s="60"/>
      <c r="G15" s="60"/>
      <c r="H15" s="60"/>
      <c r="I15" s="66"/>
    </row>
    <row r="16" ht="27.0" customHeight="1" x14ac:dyDescent="0.15" spans="1:9">
      <c r="A16" s="61"/>
      <c r="B16" s="62"/>
      <c r="C16" s="62"/>
      <c r="D16" s="62"/>
      <c r="E16" s="61"/>
      <c r="F16" s="61"/>
      <c r="G16" s="61"/>
      <c r="H16" s="61"/>
      <c r="I16" s="67"/>
    </row>
    <row r="17" ht="27.0" customHeight="1" x14ac:dyDescent="0.15" spans="1:2"/>
    <row r="18" ht="27.0" customHeight="1" x14ac:dyDescent="0.15" spans="1:2"/>
    <row r="19" ht="27.0" customHeight="1" x14ac:dyDescent="0.15" spans="1:2"/>
    <row r="20" ht="27.0" customHeight="1" x14ac:dyDescent="0.15" spans="1:2"/>
    <row r="21" ht="27.0" customHeight="1" x14ac:dyDescent="0.15" spans="1:2"/>
    <row r="22" ht="27.0" customHeight="1" x14ac:dyDescent="0.15" spans="1:2"/>
    <row r="23" ht="27.0" customHeight="1" x14ac:dyDescent="0.15" spans="1:2"/>
    <row r="24" ht="27.0" customHeight="1" x14ac:dyDescent="0.15" spans="1:2"/>
    <row r="25" ht="27.0" customHeight="1" x14ac:dyDescent="0.15" spans="1:2"/>
    <row r="26" ht="27.0" customHeight="1" x14ac:dyDescent="0.15" spans="1:2"/>
    <row r="27" ht="27.0" customHeight="1" x14ac:dyDescent="0.15" spans="1:2"/>
    <row r="28" ht="27.0" customHeight="1" x14ac:dyDescent="0.15" spans="1:2"/>
    <row r="29" ht="27.0" customHeight="1" x14ac:dyDescent="0.15" spans="1:2"/>
    <row r="30" ht="27.0" customHeight="1" x14ac:dyDescent="0.15" spans="1:2"/>
  </sheetData>
  <mergeCells count="9">
    <mergeCell ref="B2:H2"/>
    <mergeCell ref="B3:E3"/>
    <mergeCell ref="B4:E4"/>
    <mergeCell ref="F4:H4"/>
    <mergeCell ref="B5:D5"/>
    <mergeCell ref="E5:E6"/>
    <mergeCell ref="F5:F6"/>
    <mergeCell ref="G5:G6"/>
    <mergeCell ref="H5:H6"/>
  </mergeCells>
  <phoneticPr fontId="0" type="noConversion"/>
  <printOptions horizontalCentered="1"/>
  <pageMargins left="0.5902039723133478" right="0.5902039723133478" top="1.3776055471164974" bottom="0.9839047597149226" header="0.0" footer="0.0"/>
  <pageSetup paperSize="9" orientation="landscape" fitToHeight="0"/>
  <extLst>
    <ext uri="{2D9387EB-5337-4D45-933B-B4D357D02E09}">
      <gutter val="0.0" pos="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
  <sheetViews>
    <sheetView zoomScaleNormal="100" topLeftCell="A1" workbookViewId="0">
      <selection activeCell="A25" activeCellId="0" sqref="A25"/>
    </sheetView>
  </sheetViews>
  <sheetFormatPr defaultRowHeight="13.5" defaultColWidth="9.000137329101562" x14ac:dyDescent="0.15"/>
  <cols>
    <col min="1" max="1" width="123.125" customWidth="1" style="140"/>
    <col min="2" max="16384" width="9.0" style="140"/>
  </cols>
  <sheetData>
    <row r="1" ht="137.1" customHeight="1" x14ac:dyDescent="0.15" spans="1:1">
      <c r="A1" s="141" t="s">
        <v>0</v>
      </c>
    </row>
  </sheetData>
  <phoneticPr fontId="0" type="noConversion"/>
  <printOptions horizontalCentered="1"/>
  <pageMargins left="0.5902039723133478" right="0.5902039723133478" top="3.542612856767309" bottom="0.786707251090703" header="0.49993747801292604" footer="0.49993747801292604"/>
  <pageSetup paperSize="9" scale="74"/>
  <extLst>
    <ext uri="{2D9387EB-5337-4D45-933B-B4D357D02E09}">
      <gutter val="0.0" pos="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N12" activeCellId="0" sqref="N12"/>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16" t="s">
        <v>378</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4.4</v>
      </c>
      <c r="F7" s="217"/>
      <c r="G7" s="217"/>
      <c r="H7" s="217"/>
      <c r="I7" s="217"/>
      <c r="J7" s="38"/>
      <c r="K7" s="38"/>
    </row>
    <row r="8" ht="39.0" customHeight="1" x14ac:dyDescent="0.15" spans="1:11">
      <c r="A8" s="231"/>
      <c r="B8" s="217" t="s">
        <v>383</v>
      </c>
      <c r="C8" s="217"/>
      <c r="D8" s="217"/>
      <c r="E8" s="217">
        <v>4.4</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386</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22" t="s">
        <v>394</v>
      </c>
      <c r="E13" s="222"/>
      <c r="F13" s="222" t="s">
        <v>395</v>
      </c>
      <c r="G13" s="222"/>
      <c r="H13" s="222"/>
      <c r="I13" s="222"/>
      <c r="J13" s="38"/>
      <c r="K13" s="38"/>
    </row>
    <row r="14" ht="39.0" customHeight="1" x14ac:dyDescent="0.15" spans="1:11">
      <c r="A14" s="231"/>
      <c r="B14" s="235"/>
      <c r="C14" s="235"/>
      <c r="D14" s="222"/>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26"/>
      <c r="E16" s="226"/>
      <c r="F16" s="227"/>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22" t="s">
        <v>399</v>
      </c>
      <c r="E18" s="222"/>
      <c r="F18" s="227" t="s">
        <v>400</v>
      </c>
      <c r="G18" s="222"/>
      <c r="H18" s="222"/>
      <c r="I18" s="222"/>
      <c r="J18" s="38"/>
      <c r="K18" s="38"/>
      <c r="L18" s="38"/>
      <c r="M18" s="38"/>
      <c r="N18" s="38"/>
    </row>
    <row r="19" ht="39.0" customHeight="1" x14ac:dyDescent="0.15" spans="1:13">
      <c r="A19" s="231"/>
      <c r="B19" s="238" t="s">
        <v>401</v>
      </c>
      <c r="C19" s="17" t="s">
        <v>402</v>
      </c>
      <c r="D19" s="227" t="s">
        <v>403</v>
      </c>
      <c r="E19" s="222"/>
      <c r="F19" s="227" t="s">
        <v>404</v>
      </c>
      <c r="G19" s="222"/>
      <c r="H19" s="222"/>
      <c r="I19" s="222"/>
      <c r="J19" s="38"/>
      <c r="K19" s="38"/>
      <c r="L19" s="38"/>
      <c r="M19" s="38"/>
    </row>
    <row r="20" ht="39.0" customHeight="1" x14ac:dyDescent="0.15" spans="1:13">
      <c r="A20" s="231"/>
      <c r="B20" s="237"/>
      <c r="C20" s="17" t="s">
        <v>405</v>
      </c>
      <c r="D20" s="227"/>
      <c r="E20" s="222"/>
      <c r="F20" s="227"/>
      <c r="G20" s="222"/>
      <c r="H20" s="222"/>
      <c r="I20" s="222"/>
      <c r="J20" s="38"/>
      <c r="K20" s="38"/>
      <c r="L20" s="38"/>
      <c r="M20" s="38"/>
    </row>
    <row r="21" ht="39.0" customHeight="1" x14ac:dyDescent="0.15" spans="1:13">
      <c r="A21" s="231"/>
      <c r="B21" s="237"/>
      <c r="C21" s="17" t="s">
        <v>406</v>
      </c>
      <c r="D21" s="229"/>
      <c r="E21" s="228"/>
      <c r="F21" s="230"/>
      <c r="G21" s="230"/>
      <c r="H21" s="230"/>
      <c r="I21" s="230"/>
      <c r="J21" s="38"/>
      <c r="K21" s="38"/>
      <c r="L21" s="38"/>
      <c r="M21" s="38"/>
    </row>
    <row r="22" ht="39.0" customHeight="1" x14ac:dyDescent="0.15" spans="1:13">
      <c r="A22" s="231"/>
      <c r="B22" s="236"/>
      <c r="C22" s="17" t="s">
        <v>407</v>
      </c>
      <c r="D22" s="229"/>
      <c r="E22" s="228"/>
      <c r="F22" s="230"/>
      <c r="G22" s="230"/>
      <c r="H22" s="230"/>
      <c r="I22" s="230"/>
      <c r="J22" s="38"/>
      <c r="K22" s="38"/>
      <c r="L22" s="38"/>
      <c r="M22" s="38"/>
    </row>
    <row r="23" ht="39.0" customHeight="1" x14ac:dyDescent="0.15" spans="1:9">
      <c r="A23" s="231"/>
      <c r="B23" s="13" t="s">
        <v>408</v>
      </c>
      <c r="C23" s="36" t="s">
        <v>409</v>
      </c>
      <c r="D23" s="227"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B10:I11"/>
    <mergeCell ref="A2:I3"/>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
  <sheetViews>
    <sheetView zoomScaleNormal="100" topLeftCell="A1" workbookViewId="0">
      <selection activeCell="A1" activeCellId="0" sqref="A1"/>
    </sheetView>
  </sheetViews>
  <sheetFormatPr defaultRowHeight="13.5" defaultColWidth="9.000137329101562" x14ac:dyDescent="0.15"/>
  <sheetData/>
  <phoneticPr fontId="0" type="noConversion"/>
  <pageMargins left="0.7499062639521802" right="0.7499062639521802" top="0.9998749560258521" bottom="0.9998749560258521" header="0.49993747801292604" footer="0.49993747801292604"/>
  <pageSetup paperSize="9"/>
  <extLst>
    <ext uri="{2D9387EB-5337-4D45-933B-B4D357D02E09}">
      <gutter val="0.0" pos="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2" workbookViewId="0">
      <selection activeCell="B6" activeCellId="0" sqref="B6:I6"/>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16" t="s">
        <v>412</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3</v>
      </c>
      <c r="F7" s="217"/>
      <c r="G7" s="217"/>
      <c r="H7" s="217"/>
      <c r="I7" s="217"/>
      <c r="J7" s="38"/>
      <c r="K7" s="38"/>
    </row>
    <row r="8" ht="39.0" customHeight="1" x14ac:dyDescent="0.15" spans="1:11">
      <c r="A8" s="231"/>
      <c r="B8" s="217" t="s">
        <v>383</v>
      </c>
      <c r="C8" s="217"/>
      <c r="D8" s="217"/>
      <c r="E8" s="217">
        <v>3</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413</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22"/>
      <c r="E13" s="222"/>
      <c r="F13" s="222"/>
      <c r="G13" s="222"/>
      <c r="H13" s="222"/>
      <c r="I13" s="222"/>
      <c r="J13" s="38"/>
      <c r="K13" s="38"/>
    </row>
    <row r="14" ht="39.0" customHeight="1" x14ac:dyDescent="0.15" spans="1:11">
      <c r="A14" s="231"/>
      <c r="B14" s="235"/>
      <c r="C14" s="235"/>
      <c r="D14" s="222"/>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414</v>
      </c>
      <c r="E16" s="241"/>
      <c r="F16" s="227"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415</v>
      </c>
      <c r="E18" s="222"/>
      <c r="F18" s="227" t="s">
        <v>416</v>
      </c>
      <c r="G18" s="222"/>
      <c r="H18" s="222"/>
      <c r="I18" s="222"/>
      <c r="J18" s="38"/>
      <c r="K18" s="38"/>
      <c r="L18" s="38"/>
      <c r="M18" s="38"/>
      <c r="N18" s="38"/>
    </row>
    <row r="19" ht="56.0" customHeight="1" x14ac:dyDescent="0.15" spans="1:13">
      <c r="A19" s="231"/>
      <c r="B19" s="238" t="s">
        <v>401</v>
      </c>
      <c r="C19" s="17" t="s">
        <v>402</v>
      </c>
      <c r="D19" s="244" t="s">
        <v>417</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K41"/>
  <sheetViews>
    <sheetView zoomScaleNormal="100" topLeftCell="A1" workbookViewId="0">
      <pane ySplit="5" topLeftCell="A15" activePane="bottomLeft" state="frozen"/>
      <selection activeCell="A1" activeCellId="0" sqref="A1"/>
      <selection pane="bottomLeft" activeCell="B29" activeCellId="0" sqref="B29"/>
    </sheetView>
  </sheetViews>
  <sheetFormatPr defaultRowHeight="13.5" defaultColWidth="10.000152587890625" x14ac:dyDescent="0.15"/>
  <cols>
    <col min="1" max="1" width="1.5" customWidth="1" style="46"/>
    <col min="2" max="2" width="40.625" customWidth="1" style="46"/>
    <col min="3" max="3" width="15.625" customWidth="1" style="46"/>
    <col min="4" max="4" width="40.625" customWidth="1" style="46"/>
    <col min="5" max="5" width="15.625" customWidth="1" style="46"/>
    <col min="6" max="6" width="1.5" customWidth="1" style="46"/>
    <col min="7" max="11" width="9.75" customWidth="1" style="46"/>
    <col min="12" max="16384" width="10.0" style="46"/>
  </cols>
  <sheetData>
    <row r="1" s="129" customFormat="1" ht="24.95" customHeight="1" x14ac:dyDescent="0.15" spans="1:6">
      <c r="A1" s="48"/>
      <c r="B1" s="48" t="s">
        <v>1</v>
      </c>
      <c r="C1" s="130"/>
      <c r="D1" s="48"/>
      <c r="E1" s="131" t="s">
        <v>2</v>
      </c>
      <c r="F1" s="132" t="s">
        <v>3</v>
      </c>
    </row>
    <row r="2" ht="22.9" customHeight="1" x14ac:dyDescent="0.15" spans="1:6">
      <c r="A2" s="119"/>
      <c r="B2" s="193" t="s">
        <v>4</v>
      </c>
      <c r="C2" s="193"/>
      <c r="D2" s="193"/>
      <c r="E2" s="193"/>
      <c r="F2" s="126"/>
    </row>
    <row r="3" ht="19.5" customHeight="1" x14ac:dyDescent="0.15" spans="1:6">
      <c r="A3" s="122"/>
      <c r="B3" s="54" t="s">
        <v>5</v>
      </c>
      <c r="C3" s="103"/>
      <c r="D3" s="103"/>
      <c r="E3" s="123" t="s">
        <v>6</v>
      </c>
      <c r="F3" s="127"/>
    </row>
    <row r="4" ht="26.0" customHeight="1" x14ac:dyDescent="0.15" spans="1:6">
      <c r="A4" s="124"/>
      <c r="B4" s="194" t="s">
        <v>7</v>
      </c>
      <c r="C4" s="194"/>
      <c r="D4" s="194" t="s">
        <v>8</v>
      </c>
      <c r="E4" s="194"/>
      <c r="F4" s="113"/>
    </row>
    <row r="5" ht="26.0" customHeight="1" x14ac:dyDescent="0.15" spans="1:6">
      <c r="A5" s="124"/>
      <c r="B5" s="57" t="s">
        <v>9</v>
      </c>
      <c r="C5" s="57" t="s">
        <v>10</v>
      </c>
      <c r="D5" s="57" t="s">
        <v>9</v>
      </c>
      <c r="E5" s="57" t="s">
        <v>10</v>
      </c>
      <c r="F5" s="113"/>
    </row>
    <row r="6" ht="26.0" customHeight="1" x14ac:dyDescent="0.15" spans="1:6">
      <c r="A6" s="195"/>
      <c r="B6" s="72" t="s">
        <v>11</v>
      </c>
      <c r="C6" s="73">
        <v>7111.57</v>
      </c>
      <c r="D6" s="72" t="s">
        <v>12</v>
      </c>
      <c r="E6" s="73">
        <v>1124.53</v>
      </c>
      <c r="F6" s="65"/>
    </row>
    <row r="7" ht="26.0" customHeight="1" x14ac:dyDescent="0.15" spans="1:6">
      <c r="A7" s="195"/>
      <c r="B7" s="72" t="s">
        <v>13</v>
      </c>
      <c r="C7" s="73"/>
      <c r="D7" s="72" t="s">
        <v>14</v>
      </c>
      <c r="E7" s="73"/>
      <c r="F7" s="65"/>
    </row>
    <row r="8" ht="26.0" customHeight="1" x14ac:dyDescent="0.15" spans="1:6">
      <c r="A8" s="195"/>
      <c r="B8" s="72" t="s">
        <v>15</v>
      </c>
      <c r="C8" s="73"/>
      <c r="D8" s="72" t="s">
        <v>16</v>
      </c>
      <c r="E8" s="73"/>
      <c r="F8" s="65"/>
    </row>
    <row r="9" ht="26.0" customHeight="1" x14ac:dyDescent="0.15" spans="1:6">
      <c r="A9" s="195"/>
      <c r="B9" s="72" t="s">
        <v>17</v>
      </c>
      <c r="C9" s="73"/>
      <c r="D9" s="72" t="s">
        <v>18</v>
      </c>
      <c r="E9" s="73">
        <v>3</v>
      </c>
      <c r="F9" s="65"/>
    </row>
    <row r="10" ht="26.0" customHeight="1" x14ac:dyDescent="0.15" spans="1:6">
      <c r="A10" s="195"/>
      <c r="B10" s="72" t="s">
        <v>19</v>
      </c>
      <c r="C10" s="73"/>
      <c r="D10" s="72" t="s">
        <v>20</v>
      </c>
      <c r="E10" s="73"/>
      <c r="F10" s="65"/>
    </row>
    <row r="11" ht="26.0" customHeight="1" x14ac:dyDescent="0.15" spans="1:6">
      <c r="A11" s="195"/>
      <c r="B11" s="72" t="s">
        <v>21</v>
      </c>
      <c r="C11" s="73"/>
      <c r="D11" s="72" t="s">
        <v>22</v>
      </c>
      <c r="E11" s="73"/>
      <c r="F11" s="65"/>
    </row>
    <row r="12" ht="26.0" customHeight="1" x14ac:dyDescent="0.15" spans="1:6">
      <c r="A12" s="195"/>
      <c r="B12" s="72"/>
      <c r="C12" s="73"/>
      <c r="D12" s="72" t="s">
        <v>23</v>
      </c>
      <c r="E12" s="73"/>
      <c r="F12" s="65"/>
    </row>
    <row r="13" ht="26.0" customHeight="1" x14ac:dyDescent="0.15" spans="1:6">
      <c r="A13" s="195"/>
      <c r="B13" s="72"/>
      <c r="C13" s="73"/>
      <c r="D13" s="72" t="s">
        <v>24</v>
      </c>
      <c r="E13" s="73">
        <v>725.64</v>
      </c>
      <c r="F13" s="65"/>
    </row>
    <row r="14" ht="26.0" customHeight="1" x14ac:dyDescent="0.15" spans="1:6">
      <c r="A14" s="195"/>
      <c r="B14" s="72"/>
      <c r="C14" s="73"/>
      <c r="D14" s="72" t="s">
        <v>25</v>
      </c>
      <c r="E14" s="73"/>
      <c r="F14" s="65"/>
    </row>
    <row r="15" ht="26.0" customHeight="1" x14ac:dyDescent="0.15" spans="1:6">
      <c r="A15" s="195"/>
      <c r="B15" s="72"/>
      <c r="C15" s="73"/>
      <c r="D15" s="72" t="s">
        <v>26</v>
      </c>
      <c r="E15" s="73">
        <v>113.31</v>
      </c>
      <c r="F15" s="65"/>
    </row>
    <row r="16" ht="26.0" customHeight="1" x14ac:dyDescent="0.15" spans="1:6">
      <c r="A16" s="195"/>
      <c r="B16" s="72"/>
      <c r="C16" s="73"/>
      <c r="D16" s="72" t="s">
        <v>27</v>
      </c>
      <c r="E16" s="73">
        <v>5</v>
      </c>
      <c r="F16" s="65"/>
    </row>
    <row r="17" ht="26.0" customHeight="1" x14ac:dyDescent="0.15" spans="1:6">
      <c r="A17" s="195"/>
      <c r="B17" s="72"/>
      <c r="C17" s="73"/>
      <c r="D17" s="72" t="s">
        <v>28</v>
      </c>
      <c r="E17" s="73">
        <v>4455.91</v>
      </c>
      <c r="F17" s="65"/>
    </row>
    <row r="18" ht="26.0" customHeight="1" x14ac:dyDescent="0.15" spans="1:6">
      <c r="A18" s="195"/>
      <c r="B18" s="72"/>
      <c r="C18" s="73"/>
      <c r="D18" s="72" t="s">
        <v>29</v>
      </c>
      <c r="E18" s="73">
        <v>357.11</v>
      </c>
      <c r="F18" s="65"/>
    </row>
    <row r="19" ht="26.0" customHeight="1" x14ac:dyDescent="0.15" spans="1:6">
      <c r="A19" s="195"/>
      <c r="B19" s="72"/>
      <c r="C19" s="73"/>
      <c r="D19" s="72" t="s">
        <v>30</v>
      </c>
      <c r="E19" s="73">
        <v>207.45</v>
      </c>
      <c r="F19" s="65"/>
    </row>
    <row r="20" ht="26.0" customHeight="1" x14ac:dyDescent="0.15" spans="1:6">
      <c r="A20" s="195"/>
      <c r="B20" s="72"/>
      <c r="C20" s="73"/>
      <c r="D20" s="72" t="s">
        <v>31</v>
      </c>
      <c r="E20" s="73"/>
      <c r="F20" s="65"/>
    </row>
    <row r="21" ht="26.0" customHeight="1" x14ac:dyDescent="0.15" spans="1:6">
      <c r="A21" s="195"/>
      <c r="B21" s="72"/>
      <c r="C21" s="73"/>
      <c r="D21" s="72" t="s">
        <v>32</v>
      </c>
      <c r="E21" s="73"/>
      <c r="F21" s="65"/>
    </row>
    <row r="22" ht="26.0" customHeight="1" x14ac:dyDescent="0.15" spans="1:6">
      <c r="A22" s="195"/>
      <c r="B22" s="72"/>
      <c r="C22" s="73"/>
      <c r="D22" s="72" t="s">
        <v>33</v>
      </c>
      <c r="E22" s="73"/>
      <c r="F22" s="65"/>
    </row>
    <row r="23" ht="26.0" customHeight="1" x14ac:dyDescent="0.15" spans="1:6">
      <c r="A23" s="195"/>
      <c r="B23" s="72"/>
      <c r="C23" s="73"/>
      <c r="D23" s="72" t="s">
        <v>34</v>
      </c>
      <c r="E23" s="73"/>
      <c r="F23" s="65"/>
    </row>
    <row r="24" ht="26.0" customHeight="1" x14ac:dyDescent="0.15" spans="1:6">
      <c r="A24" s="195"/>
      <c r="B24" s="72"/>
      <c r="C24" s="73"/>
      <c r="D24" s="72" t="s">
        <v>35</v>
      </c>
      <c r="E24" s="73"/>
      <c r="F24" s="65"/>
    </row>
    <row r="25" ht="26.0" customHeight="1" x14ac:dyDescent="0.15" spans="1:6">
      <c r="A25" s="195"/>
      <c r="B25" s="72"/>
      <c r="C25" s="73"/>
      <c r="D25" s="72" t="s">
        <v>36</v>
      </c>
      <c r="E25" s="73">
        <v>86.07</v>
      </c>
      <c r="F25" s="65"/>
    </row>
    <row r="26" ht="26.0" customHeight="1" x14ac:dyDescent="0.15" spans="1:6">
      <c r="A26" s="195"/>
      <c r="B26" s="72"/>
      <c r="C26" s="73"/>
      <c r="D26" s="72" t="s">
        <v>37</v>
      </c>
      <c r="E26" s="73"/>
      <c r="F26" s="65"/>
    </row>
    <row r="27" ht="26.0" customHeight="1" x14ac:dyDescent="0.15" spans="1:6">
      <c r="A27" s="195"/>
      <c r="B27" s="72"/>
      <c r="C27" s="73"/>
      <c r="D27" s="72" t="s">
        <v>38</v>
      </c>
      <c r="E27" s="73"/>
      <c r="F27" s="65"/>
    </row>
    <row r="28" ht="26.0" customHeight="1" x14ac:dyDescent="0.15" spans="1:6">
      <c r="A28" s="195"/>
      <c r="B28" s="72"/>
      <c r="C28" s="73"/>
      <c r="D28" s="72" t="s">
        <v>39</v>
      </c>
      <c r="E28" s="73">
        <v>33.55</v>
      </c>
      <c r="F28" s="65"/>
    </row>
    <row r="29" ht="26.0" customHeight="1" x14ac:dyDescent="0.15" spans="1:6">
      <c r="A29" s="195"/>
      <c r="B29" s="72"/>
      <c r="C29" s="73"/>
      <c r="D29" s="72" t="s">
        <v>40</v>
      </c>
      <c r="E29" s="73"/>
      <c r="F29" s="65"/>
    </row>
    <row r="30" ht="26.0" customHeight="1" x14ac:dyDescent="0.15" spans="1:6">
      <c r="A30" s="195"/>
      <c r="B30" s="72"/>
      <c r="C30" s="73"/>
      <c r="D30" s="72" t="s">
        <v>41</v>
      </c>
      <c r="E30" s="73"/>
      <c r="F30" s="65"/>
    </row>
    <row r="31" ht="26.0" customHeight="1" x14ac:dyDescent="0.15" spans="1:6">
      <c r="A31" s="195"/>
      <c r="B31" s="72"/>
      <c r="C31" s="73"/>
      <c r="D31" s="72" t="s">
        <v>42</v>
      </c>
      <c r="E31" s="73"/>
      <c r="F31" s="65"/>
    </row>
    <row r="32" ht="26.0" customHeight="1" x14ac:dyDescent="0.15" spans="1:6">
      <c r="A32" s="195"/>
      <c r="B32" s="72"/>
      <c r="C32" s="73"/>
      <c r="D32" s="72" t="s">
        <v>43</v>
      </c>
      <c r="E32" s="73"/>
      <c r="F32" s="65"/>
    </row>
    <row r="33" ht="26.0" customHeight="1" x14ac:dyDescent="0.15" spans="1:6">
      <c r="A33" s="195"/>
      <c r="B33" s="72"/>
      <c r="C33" s="73"/>
      <c r="D33" s="72" t="s">
        <v>44</v>
      </c>
      <c r="E33" s="73"/>
      <c r="F33" s="65"/>
    </row>
    <row r="34" ht="26.0" customHeight="1" x14ac:dyDescent="0.15" spans="1:6">
      <c r="A34" s="195"/>
      <c r="B34" s="72"/>
      <c r="C34" s="73"/>
      <c r="D34" s="72" t="s">
        <v>45</v>
      </c>
      <c r="E34" s="73"/>
      <c r="F34" s="65"/>
    </row>
    <row r="35" ht="26.0" customHeight="1" x14ac:dyDescent="0.15" spans="1:6">
      <c r="A35" s="195"/>
      <c r="B35" s="72"/>
      <c r="C35" s="73"/>
      <c r="D35" s="72" t="s">
        <v>46</v>
      </c>
      <c r="E35" s="73"/>
      <c r="F35" s="65"/>
    </row>
    <row r="36" ht="26.0" customHeight="1" x14ac:dyDescent="0.15" spans="1:6">
      <c r="A36" s="59"/>
      <c r="B36" s="57" t="s">
        <v>47</v>
      </c>
      <c r="C36" s="60">
        <v>7111.57</v>
      </c>
      <c r="D36" s="57" t="s">
        <v>48</v>
      </c>
      <c r="E36" s="60">
        <f>SUM(E6:E35)</f>
        <v>7111.569999999999</v>
      </c>
      <c r="F36" s="66"/>
    </row>
    <row r="37" ht="26.0" customHeight="1" x14ac:dyDescent="0.15" spans="1:6">
      <c r="A37" s="56"/>
      <c r="B37" s="72" t="s">
        <v>49</v>
      </c>
      <c r="C37" s="73"/>
      <c r="D37" s="72" t="s">
        <v>50</v>
      </c>
      <c r="E37" s="73"/>
      <c r="F37" s="133"/>
    </row>
    <row r="38" ht="26.0" customHeight="1" x14ac:dyDescent="0.15" spans="1:6">
      <c r="A38" s="134"/>
      <c r="B38" s="72" t="s">
        <v>51</v>
      </c>
      <c r="C38" s="73"/>
      <c r="D38" s="72" t="s">
        <v>52</v>
      </c>
      <c r="E38" s="73"/>
      <c r="F38" s="133"/>
    </row>
    <row r="39" ht="26.0" customHeight="1" x14ac:dyDescent="0.15" spans="1:6">
      <c r="A39" s="134"/>
      <c r="B39" s="135"/>
      <c r="C39" s="135"/>
      <c r="D39" s="72" t="s">
        <v>53</v>
      </c>
      <c r="E39" s="73"/>
      <c r="F39" s="133"/>
    </row>
    <row r="40" ht="26.0" customHeight="1" x14ac:dyDescent="0.15" spans="1:6">
      <c r="A40" s="136"/>
      <c r="B40" s="57" t="s">
        <v>54</v>
      </c>
      <c r="C40" s="60">
        <v>7111.57</v>
      </c>
      <c r="D40" s="57" t="s">
        <v>55</v>
      </c>
      <c r="E40" s="60">
        <v>7111.57</v>
      </c>
      <c r="F40" s="137"/>
    </row>
    <row r="41" ht="9.75" customHeight="1" x14ac:dyDescent="0.15" spans="1:6">
      <c r="A41" s="125"/>
      <c r="B41" s="125"/>
      <c r="C41" s="138"/>
      <c r="D41" s="138"/>
      <c r="E41" s="125"/>
      <c r="F41" s="139"/>
    </row>
  </sheetData>
  <mergeCells count="4">
    <mergeCell ref="B2:E2"/>
    <mergeCell ref="B4:C4"/>
    <mergeCell ref="D4:E4"/>
    <mergeCell ref="A6:A35"/>
  </mergeCells>
  <phoneticPr fontId="0" type="noConversion"/>
  <printOptions horizontalCentered="1"/>
  <pageMargins left="1.3776055471164974" right="0.9839047597149226" top="0.5902039723133478" bottom="0.5902039723133478" header="0.0" footer="0.0"/>
  <pageSetup paperSize="9" scale="66" fitToHeight="0"/>
  <extLst>
    <ext uri="{2D9387EB-5337-4D45-933B-B4D357D02E09}">
      <gutter val="0.0" pos="0"/>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2" workbookViewId="0">
      <selection activeCell="J6" activeCellId="0" sqref="J6"/>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16" t="s">
        <v>418</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282.75</v>
      </c>
      <c r="F7" s="217"/>
      <c r="G7" s="217"/>
      <c r="H7" s="217"/>
      <c r="I7" s="217"/>
      <c r="J7" s="38"/>
      <c r="K7" s="38"/>
    </row>
    <row r="8" ht="39.0" customHeight="1" x14ac:dyDescent="0.15" spans="1:11">
      <c r="A8" s="231"/>
      <c r="B8" s="217" t="s">
        <v>383</v>
      </c>
      <c r="C8" s="217"/>
      <c r="D8" s="217"/>
      <c r="E8" s="217">
        <v>282.75</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419</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420</v>
      </c>
      <c r="E13" s="222"/>
      <c r="F13" s="222" t="s">
        <v>421</v>
      </c>
      <c r="G13" s="222"/>
      <c r="H13" s="222"/>
      <c r="I13" s="222"/>
      <c r="J13" s="38"/>
      <c r="K13" s="38"/>
    </row>
    <row r="14" ht="39.0" customHeight="1" x14ac:dyDescent="0.15" spans="1:11">
      <c r="A14" s="231"/>
      <c r="B14" s="235"/>
      <c r="C14" s="235"/>
      <c r="D14" s="243" t="s">
        <v>422</v>
      </c>
      <c r="E14" s="222"/>
      <c r="F14" s="225" t="s">
        <v>423</v>
      </c>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c r="E16" s="241"/>
      <c r="F16" s="227"/>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424</v>
      </c>
      <c r="E18" s="222"/>
      <c r="F18" s="227" t="s">
        <v>425</v>
      </c>
      <c r="G18" s="222"/>
      <c r="H18" s="222"/>
      <c r="I18" s="222"/>
      <c r="J18" s="38"/>
      <c r="K18" s="38"/>
      <c r="L18" s="38"/>
      <c r="M18" s="38"/>
      <c r="N18" s="38"/>
    </row>
    <row r="19" ht="56.0" customHeight="1" x14ac:dyDescent="0.15" spans="1:13">
      <c r="A19" s="231"/>
      <c r="B19" s="238" t="s">
        <v>401</v>
      </c>
      <c r="C19" s="17" t="s">
        <v>402</v>
      </c>
      <c r="D19" s="244" t="s">
        <v>426</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B6" activeCellId="0" sqref="B6:I6"/>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16" t="s">
        <v>427</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37</v>
      </c>
      <c r="F7" s="217"/>
      <c r="G7" s="217"/>
      <c r="H7" s="217"/>
      <c r="I7" s="217"/>
      <c r="J7" s="38"/>
      <c r="K7" s="38"/>
    </row>
    <row r="8" ht="39.0" customHeight="1" x14ac:dyDescent="0.15" spans="1:11">
      <c r="A8" s="231"/>
      <c r="B8" s="217" t="s">
        <v>383</v>
      </c>
      <c r="C8" s="217"/>
      <c r="D8" s="217"/>
      <c r="E8" s="217">
        <v>37</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428</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429</v>
      </c>
      <c r="E13" s="222"/>
      <c r="F13" s="222" t="s">
        <v>430</v>
      </c>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c r="E16" s="241"/>
      <c r="F16" s="227"/>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431</v>
      </c>
      <c r="E18" s="222"/>
      <c r="F18" s="227" t="s">
        <v>432</v>
      </c>
      <c r="G18" s="222"/>
      <c r="H18" s="222"/>
      <c r="I18" s="222"/>
      <c r="J18" s="38"/>
      <c r="K18" s="38"/>
      <c r="L18" s="38"/>
      <c r="M18" s="38"/>
      <c r="N18" s="38"/>
    </row>
    <row r="19" ht="56.0" customHeight="1" x14ac:dyDescent="0.15" spans="1:13">
      <c r="A19" s="231"/>
      <c r="B19" s="238" t="s">
        <v>401</v>
      </c>
      <c r="C19" s="17" t="s">
        <v>402</v>
      </c>
      <c r="D19" s="244" t="s">
        <v>433</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2" workbookViewId="0">
      <selection activeCell="B6" activeCellId="0" sqref="B6:I6"/>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16" t="s">
        <v>434</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3</v>
      </c>
      <c r="F7" s="217"/>
      <c r="G7" s="217"/>
      <c r="H7" s="217"/>
      <c r="I7" s="217"/>
      <c r="J7" s="38"/>
      <c r="K7" s="38"/>
    </row>
    <row r="8" ht="39.0" customHeight="1" x14ac:dyDescent="0.15" spans="1:11">
      <c r="A8" s="231"/>
      <c r="B8" s="217" t="s">
        <v>383</v>
      </c>
      <c r="C8" s="217"/>
      <c r="D8" s="217"/>
      <c r="E8" s="217">
        <v>3</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435</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414</v>
      </c>
      <c r="E16" s="241"/>
      <c r="F16" s="227"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436</v>
      </c>
      <c r="E18" s="222"/>
      <c r="F18" s="227" t="s">
        <v>416</v>
      </c>
      <c r="G18" s="222"/>
      <c r="H18" s="222"/>
      <c r="I18" s="222"/>
      <c r="J18" s="38"/>
      <c r="K18" s="38"/>
      <c r="L18" s="38"/>
      <c r="M18" s="38"/>
      <c r="N18" s="38"/>
    </row>
    <row r="19" ht="56.0" customHeight="1" x14ac:dyDescent="0.15" spans="1:13">
      <c r="A19" s="231"/>
      <c r="B19" s="238" t="s">
        <v>401</v>
      </c>
      <c r="C19" s="17" t="s">
        <v>402</v>
      </c>
      <c r="D19" s="244" t="s">
        <v>437</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B6" activeCellId="0" sqref="B6:I6"/>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16" t="s">
        <v>438</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46</v>
      </c>
      <c r="F7" s="217"/>
      <c r="G7" s="217"/>
      <c r="H7" s="217"/>
      <c r="I7" s="217"/>
      <c r="J7" s="38"/>
      <c r="K7" s="38"/>
    </row>
    <row r="8" ht="39.0" customHeight="1" x14ac:dyDescent="0.15" spans="1:11">
      <c r="A8" s="231"/>
      <c r="B8" s="217" t="s">
        <v>383</v>
      </c>
      <c r="C8" s="217"/>
      <c r="D8" s="217"/>
      <c r="E8" s="217">
        <v>46</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439</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440</v>
      </c>
      <c r="E13" s="222"/>
      <c r="F13" s="222" t="s">
        <v>441</v>
      </c>
      <c r="G13" s="222"/>
      <c r="H13" s="222"/>
      <c r="I13" s="222"/>
      <c r="J13" s="38"/>
      <c r="K13" s="38"/>
    </row>
    <row r="14" ht="39.0" customHeight="1" x14ac:dyDescent="0.15" spans="1:11">
      <c r="A14" s="231"/>
      <c r="B14" s="235"/>
      <c r="C14" s="235"/>
      <c r="D14" s="243" t="s">
        <v>442</v>
      </c>
      <c r="E14" s="222"/>
      <c r="F14" s="225" t="s">
        <v>443</v>
      </c>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c r="E16" s="241"/>
      <c r="F16" s="227"/>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c r="E18" s="222"/>
      <c r="F18" s="227"/>
      <c r="G18" s="222"/>
      <c r="H18" s="222"/>
      <c r="I18" s="222"/>
      <c r="J18" s="38"/>
      <c r="K18" s="38"/>
      <c r="L18" s="38"/>
      <c r="M18" s="38"/>
      <c r="N18" s="38"/>
    </row>
    <row r="19" ht="56.0" customHeight="1" x14ac:dyDescent="0.15" spans="1:13">
      <c r="A19" s="231"/>
      <c r="B19" s="238" t="s">
        <v>401</v>
      </c>
      <c r="C19" s="17" t="s">
        <v>402</v>
      </c>
      <c r="D19" s="244" t="s">
        <v>439</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2" workbookViewId="0">
      <selection activeCell="B6" activeCellId="0" sqref="B6:I6"/>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16" t="s">
        <v>444</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16.16</v>
      </c>
      <c r="F7" s="217"/>
      <c r="G7" s="217"/>
      <c r="H7" s="217"/>
      <c r="I7" s="217"/>
      <c r="J7" s="38"/>
      <c r="K7" s="38"/>
    </row>
    <row r="8" ht="39.0" customHeight="1" x14ac:dyDescent="0.15" spans="1:11">
      <c r="A8" s="231"/>
      <c r="B8" s="217" t="s">
        <v>383</v>
      </c>
      <c r="C8" s="217"/>
      <c r="D8" s="217"/>
      <c r="E8" s="217">
        <v>16.16</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445</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444</v>
      </c>
      <c r="E13" s="222"/>
      <c r="F13" s="222" t="s">
        <v>446</v>
      </c>
      <c r="G13" s="222"/>
      <c r="H13" s="222"/>
      <c r="I13" s="222"/>
      <c r="J13" s="38"/>
      <c r="K13" s="38"/>
    </row>
    <row r="14" ht="39.0" customHeight="1" x14ac:dyDescent="0.15" spans="1:11">
      <c r="A14" s="231"/>
      <c r="B14" s="235"/>
      <c r="C14" s="235"/>
      <c r="D14" s="243" t="s">
        <v>442</v>
      </c>
      <c r="E14" s="222"/>
      <c r="F14" s="225" t="s">
        <v>447</v>
      </c>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448</v>
      </c>
      <c r="E16" s="241"/>
      <c r="F16" s="227"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444</v>
      </c>
      <c r="E18" s="222"/>
      <c r="F18" s="227" t="s">
        <v>449</v>
      </c>
      <c r="G18" s="222"/>
      <c r="H18" s="222"/>
      <c r="I18" s="222"/>
      <c r="J18" s="38"/>
      <c r="K18" s="38"/>
      <c r="L18" s="38"/>
      <c r="M18" s="38"/>
      <c r="N18" s="38"/>
    </row>
    <row r="19" ht="56.0" customHeight="1" x14ac:dyDescent="0.15" spans="1:13">
      <c r="A19" s="231"/>
      <c r="B19" s="238" t="s">
        <v>401</v>
      </c>
      <c r="C19" s="17" t="s">
        <v>402</v>
      </c>
      <c r="D19" s="244" t="s">
        <v>450</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N9" activeCellId="0" sqref="N9"/>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16" t="s">
        <v>451</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0.5</v>
      </c>
      <c r="F7" s="217"/>
      <c r="G7" s="217"/>
      <c r="H7" s="217"/>
      <c r="I7" s="217"/>
      <c r="J7" s="38"/>
      <c r="K7" s="38"/>
    </row>
    <row r="8" ht="39.0" customHeight="1" x14ac:dyDescent="0.15" spans="1:11">
      <c r="A8" s="231"/>
      <c r="B8" s="217" t="s">
        <v>383</v>
      </c>
      <c r="C8" s="217"/>
      <c r="D8" s="217"/>
      <c r="E8" s="217">
        <v>0.5</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451</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414</v>
      </c>
      <c r="E16" s="241"/>
      <c r="F16" s="227"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452</v>
      </c>
      <c r="E18" s="222"/>
      <c r="F18" s="227" t="s">
        <v>453</v>
      </c>
      <c r="G18" s="222"/>
      <c r="H18" s="222"/>
      <c r="I18" s="222"/>
      <c r="J18" s="38"/>
      <c r="K18" s="38"/>
      <c r="L18" s="38"/>
      <c r="M18" s="38"/>
      <c r="N18" s="38"/>
    </row>
    <row r="19" ht="56.0" customHeight="1" x14ac:dyDescent="0.15" spans="1:13">
      <c r="A19" s="231"/>
      <c r="B19" s="238" t="s">
        <v>401</v>
      </c>
      <c r="C19" s="17" t="s">
        <v>402</v>
      </c>
      <c r="D19" s="244" t="s">
        <v>454</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B6" activeCellId="0" sqref="B6:I6"/>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455</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5</v>
      </c>
      <c r="F7" s="217"/>
      <c r="G7" s="217"/>
      <c r="H7" s="217"/>
      <c r="I7" s="217"/>
      <c r="J7" s="38"/>
      <c r="K7" s="38"/>
    </row>
    <row r="8" ht="39.0" customHeight="1" x14ac:dyDescent="0.15" spans="1:11">
      <c r="A8" s="231"/>
      <c r="B8" s="217" t="s">
        <v>383</v>
      </c>
      <c r="C8" s="217"/>
      <c r="D8" s="217"/>
      <c r="E8" s="217">
        <v>5</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456</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414</v>
      </c>
      <c r="E16" s="241"/>
      <c r="F16" s="227"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457</v>
      </c>
      <c r="E18" s="222"/>
      <c r="F18" s="227" t="s">
        <v>458</v>
      </c>
      <c r="G18" s="222"/>
      <c r="H18" s="222"/>
      <c r="I18" s="222"/>
      <c r="J18" s="38"/>
      <c r="K18" s="38"/>
      <c r="L18" s="38"/>
      <c r="M18" s="38"/>
      <c r="N18" s="38"/>
    </row>
    <row r="19" ht="56.0" customHeight="1" x14ac:dyDescent="0.15" spans="1:13">
      <c r="A19" s="231"/>
      <c r="B19" s="238" t="s">
        <v>401</v>
      </c>
      <c r="C19" s="17" t="s">
        <v>402</v>
      </c>
      <c r="D19" s="244" t="s">
        <v>459</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B6" activeCellId="0" sqref="B6:I6"/>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460</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7</v>
      </c>
      <c r="F7" s="217"/>
      <c r="G7" s="217"/>
      <c r="H7" s="217"/>
      <c r="I7" s="217"/>
      <c r="J7" s="38"/>
      <c r="K7" s="38"/>
    </row>
    <row r="8" ht="39.0" customHeight="1" x14ac:dyDescent="0.15" spans="1:11">
      <c r="A8" s="231"/>
      <c r="B8" s="217" t="s">
        <v>383</v>
      </c>
      <c r="C8" s="217"/>
      <c r="D8" s="217"/>
      <c r="E8" s="217">
        <v>7</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461</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462</v>
      </c>
      <c r="E13" s="222"/>
      <c r="F13" s="222" t="s">
        <v>463</v>
      </c>
      <c r="G13" s="222"/>
      <c r="H13" s="222"/>
      <c r="I13" s="222"/>
      <c r="J13" s="38"/>
      <c r="K13" s="38"/>
    </row>
    <row r="14" ht="39.0" customHeight="1" x14ac:dyDescent="0.15" spans="1:11">
      <c r="A14" s="231"/>
      <c r="B14" s="235"/>
      <c r="C14" s="235"/>
      <c r="D14" s="243" t="s">
        <v>464</v>
      </c>
      <c r="E14" s="222"/>
      <c r="F14" s="225" t="s">
        <v>465</v>
      </c>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c r="E16" s="241"/>
      <c r="F16" s="227"/>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466</v>
      </c>
      <c r="E18" s="222"/>
      <c r="F18" s="227" t="s">
        <v>458</v>
      </c>
      <c r="G18" s="222"/>
      <c r="H18" s="222"/>
      <c r="I18" s="222"/>
      <c r="J18" s="38"/>
      <c r="K18" s="38"/>
      <c r="L18" s="38"/>
      <c r="M18" s="38"/>
      <c r="N18" s="38"/>
    </row>
    <row r="19" ht="56.0" customHeight="1" x14ac:dyDescent="0.15" spans="1:13">
      <c r="A19" s="231"/>
      <c r="B19" s="238" t="s">
        <v>401</v>
      </c>
      <c r="C19" s="17" t="s">
        <v>402</v>
      </c>
      <c r="D19" s="244" t="s">
        <v>467</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B6" activeCellId="0" sqref="B6:I6"/>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468</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2</v>
      </c>
      <c r="F7" s="217"/>
      <c r="G7" s="217"/>
      <c r="H7" s="217"/>
      <c r="I7" s="217"/>
      <c r="J7" s="38"/>
      <c r="K7" s="38"/>
    </row>
    <row r="8" ht="39.0" customHeight="1" x14ac:dyDescent="0.15" spans="1:11">
      <c r="A8" s="231"/>
      <c r="B8" s="217" t="s">
        <v>383</v>
      </c>
      <c r="C8" s="217"/>
      <c r="D8" s="217"/>
      <c r="E8" s="217">
        <v>2</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469</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470</v>
      </c>
      <c r="E13" s="222"/>
      <c r="F13" s="222" t="s">
        <v>471</v>
      </c>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414</v>
      </c>
      <c r="E16" s="241"/>
      <c r="F16" s="227"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470</v>
      </c>
      <c r="E18" s="222"/>
      <c r="F18" s="227" t="s">
        <v>472</v>
      </c>
      <c r="G18" s="222"/>
      <c r="H18" s="222"/>
      <c r="I18" s="222"/>
      <c r="J18" s="38"/>
      <c r="K18" s="38"/>
      <c r="L18" s="38"/>
      <c r="M18" s="38"/>
      <c r="N18" s="38"/>
    </row>
    <row r="19" ht="56.0" customHeight="1" x14ac:dyDescent="0.15" spans="1:13">
      <c r="A19" s="231"/>
      <c r="B19" s="238" t="s">
        <v>401</v>
      </c>
      <c r="C19" s="17" t="s">
        <v>402</v>
      </c>
      <c r="D19" s="244" t="s">
        <v>473</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2" workbookViewId="0">
      <selection activeCell="M11" activeCellId="0" sqref="M11"/>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474</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22.73</v>
      </c>
      <c r="F7" s="217"/>
      <c r="G7" s="217"/>
      <c r="H7" s="217"/>
      <c r="I7" s="217"/>
      <c r="J7" s="38"/>
      <c r="K7" s="38"/>
    </row>
    <row r="8" ht="39.0" customHeight="1" x14ac:dyDescent="0.15" spans="1:11">
      <c r="A8" s="231"/>
      <c r="B8" s="217" t="s">
        <v>383</v>
      </c>
      <c r="C8" s="217"/>
      <c r="D8" s="217"/>
      <c r="E8" s="217">
        <v>22.73</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475</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476</v>
      </c>
      <c r="E13" s="222"/>
      <c r="F13" s="222" t="s">
        <v>477</v>
      </c>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475</v>
      </c>
      <c r="E16" s="241"/>
      <c r="F16" s="227" t="s">
        <v>478</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476</v>
      </c>
      <c r="E18" s="222"/>
      <c r="F18" s="227" t="s">
        <v>479</v>
      </c>
      <c r="G18" s="222"/>
      <c r="H18" s="222"/>
      <c r="I18" s="222"/>
      <c r="J18" s="38"/>
      <c r="K18" s="38"/>
      <c r="L18" s="38"/>
      <c r="M18" s="38"/>
      <c r="N18" s="38"/>
    </row>
    <row r="19" ht="56.0" customHeight="1" x14ac:dyDescent="0.15" spans="1:13">
      <c r="A19" s="231"/>
      <c r="B19" s="238" t="s">
        <v>401</v>
      </c>
      <c r="C19" s="17" t="s">
        <v>402</v>
      </c>
      <c r="D19" s="244" t="s">
        <v>480</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N8"/>
  <sheetViews>
    <sheetView zoomScaleNormal="100" topLeftCell="A1" workbookViewId="0">
      <pane ySplit="6" topLeftCell="A7" activePane="bottomLeft" state="frozen"/>
      <selection activeCell="A1" activeCellId="0" sqref="A1"/>
      <selection pane="bottomLeft" activeCell="E19" activeCellId="0" sqref="E19"/>
    </sheetView>
  </sheetViews>
  <sheetFormatPr defaultRowHeight="13.5" defaultColWidth="10.000152587890625" x14ac:dyDescent="0.15"/>
  <cols>
    <col min="1" max="1" width="1.5" customWidth="1" style="46"/>
    <col min="2" max="2" width="15.125" customWidth="1" style="46"/>
    <col min="3" max="3" width="17.25" customWidth="1" style="46"/>
    <col min="4" max="12" width="15.125" customWidth="1" style="46"/>
    <col min="13" max="13" width="1.5" customWidth="1" style="46"/>
    <col min="14" max="14" width="9.75" customWidth="1" style="46"/>
    <col min="15" max="16384" width="10.0" style="46"/>
  </cols>
  <sheetData>
    <row r="1" ht="24.95" customHeight="1" x14ac:dyDescent="0.15" spans="1:13">
      <c r="A1" s="47"/>
      <c r="B1" s="48" t="s">
        <v>56</v>
      </c>
      <c r="C1" s="50"/>
      <c r="D1" s="50"/>
      <c r="E1" s="95"/>
      <c r="F1" s="95"/>
      <c r="G1" s="95"/>
      <c r="H1" s="95"/>
      <c r="I1" s="95"/>
      <c r="J1" s="95"/>
      <c r="K1" s="95"/>
      <c r="L1" s="51" t="s">
        <v>57</v>
      </c>
      <c r="M1" s="56"/>
    </row>
    <row r="2" ht="22.9" customHeight="1" x14ac:dyDescent="0.15" spans="1:13">
      <c r="A2" s="47"/>
      <c r="B2" s="198" t="s">
        <v>58</v>
      </c>
      <c r="C2" s="197"/>
      <c r="D2" s="197"/>
      <c r="E2" s="197"/>
      <c r="F2" s="197"/>
      <c r="G2" s="197"/>
      <c r="H2" s="197"/>
      <c r="I2" s="197"/>
      <c r="J2" s="197"/>
      <c r="K2" s="197"/>
      <c r="L2" s="196"/>
      <c r="M2" s="56" t="s">
        <v>3</v>
      </c>
    </row>
    <row r="3" ht="19.5" customHeight="1" x14ac:dyDescent="0.15" spans="1:13">
      <c r="A3" s="53"/>
      <c r="B3" s="199" t="s">
        <v>5</v>
      </c>
      <c r="C3" s="199"/>
      <c r="D3" s="99"/>
      <c r="E3" s="53"/>
      <c r="F3" s="99"/>
      <c r="G3" s="99"/>
      <c r="H3" s="99"/>
      <c r="I3" s="99"/>
      <c r="J3" s="99"/>
      <c r="K3" s="99"/>
      <c r="L3" s="55" t="s">
        <v>6</v>
      </c>
      <c r="M3" s="63"/>
    </row>
    <row r="4" ht="24.4" customHeight="1" x14ac:dyDescent="0.15" spans="1:13">
      <c r="A4" s="58"/>
      <c r="B4" s="200" t="s">
        <v>59</v>
      </c>
      <c r="C4" s="200" t="s">
        <v>60</v>
      </c>
      <c r="D4" s="200" t="s">
        <v>61</v>
      </c>
      <c r="E4" s="200" t="s">
        <v>62</v>
      </c>
      <c r="F4" s="200" t="s">
        <v>63</v>
      </c>
      <c r="G4" s="200" t="s">
        <v>64</v>
      </c>
      <c r="H4" s="200" t="s">
        <v>65</v>
      </c>
      <c r="I4" s="200" t="s">
        <v>66</v>
      </c>
      <c r="J4" s="200" t="s">
        <v>67</v>
      </c>
      <c r="K4" s="200" t="s">
        <v>68</v>
      </c>
      <c r="L4" s="200" t="s">
        <v>69</v>
      </c>
      <c r="M4" s="65"/>
    </row>
    <row r="5" ht="24.4" customHeight="1" x14ac:dyDescent="0.15" spans="1:13">
      <c r="A5" s="58"/>
      <c r="B5" s="200"/>
      <c r="C5" s="200"/>
      <c r="D5" s="200"/>
      <c r="E5" s="200"/>
      <c r="F5" s="200"/>
      <c r="G5" s="200"/>
      <c r="H5" s="200"/>
      <c r="I5" s="200"/>
      <c r="J5" s="200"/>
      <c r="K5" s="200"/>
      <c r="L5" s="200"/>
      <c r="M5" s="65"/>
    </row>
    <row r="6" ht="24.4" customHeight="1" x14ac:dyDescent="0.15" spans="1:13">
      <c r="A6" s="58"/>
      <c r="B6" s="200"/>
      <c r="C6" s="200"/>
      <c r="D6" s="200"/>
      <c r="E6" s="200"/>
      <c r="F6" s="200"/>
      <c r="G6" s="200"/>
      <c r="H6" s="200"/>
      <c r="I6" s="200"/>
      <c r="J6" s="200"/>
      <c r="K6" s="200"/>
      <c r="L6" s="200"/>
      <c r="M6" s="65"/>
    </row>
    <row r="7" ht="32.1" customHeight="1" x14ac:dyDescent="0.15" spans="1:13">
      <c r="A7" s="59"/>
      <c r="B7" s="60">
        <v>7111.57</v>
      </c>
      <c r="C7" s="60"/>
      <c r="D7" s="60">
        <v>7111.57</v>
      </c>
      <c r="E7" s="60"/>
      <c r="F7" s="60"/>
      <c r="G7" s="60"/>
      <c r="H7" s="60"/>
      <c r="I7" s="60"/>
      <c r="J7" s="60"/>
      <c r="K7" s="60"/>
      <c r="L7" s="60"/>
      <c r="M7" s="66"/>
    </row>
    <row r="8" ht="9.75" customHeight="1" x14ac:dyDescent="0.15" spans="1:13">
      <c r="A8" s="61"/>
      <c r="B8" s="61"/>
      <c r="C8" s="61"/>
      <c r="D8" s="61"/>
      <c r="E8" s="61"/>
      <c r="F8" s="61"/>
      <c r="G8" s="61"/>
      <c r="H8" s="61"/>
      <c r="I8" s="61"/>
      <c r="J8" s="61"/>
      <c r="K8" s="61"/>
      <c r="L8" s="62"/>
      <c r="M8" s="67"/>
    </row>
  </sheetData>
  <mergeCells count="13">
    <mergeCell ref="B2:L2"/>
    <mergeCell ref="B3:C3"/>
    <mergeCell ref="B4:B6"/>
    <mergeCell ref="C4:C6"/>
    <mergeCell ref="D4:D6"/>
    <mergeCell ref="E4:E6"/>
    <mergeCell ref="F4:F6"/>
    <mergeCell ref="G4:G6"/>
    <mergeCell ref="H4:H6"/>
    <mergeCell ref="I4:I6"/>
    <mergeCell ref="J4:J6"/>
    <mergeCell ref="K4:K6"/>
    <mergeCell ref="L4:L6"/>
  </mergeCells>
  <phoneticPr fontId="0" type="noConversion"/>
  <printOptions horizontalCentered="1"/>
  <pageMargins left="0.5902039723133478" right="0.5902039723133478" top="1.3776055471164974" bottom="0.9839047597149226" header="0.0" footer="0.0"/>
  <pageSetup paperSize="9" scale="80" orientation="landscape" fitToHeight="0"/>
  <extLst>
    <ext uri="{2D9387EB-5337-4D45-933B-B4D357D02E09}">
      <gutter val="0.0" pos="0"/>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B6" activeCellId="0" sqref="B6:I6"/>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481</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136.08</v>
      </c>
      <c r="F7" s="217"/>
      <c r="G7" s="217"/>
      <c r="H7" s="217"/>
      <c r="I7" s="217"/>
      <c r="J7" s="38"/>
      <c r="K7" s="38"/>
    </row>
    <row r="8" ht="39.0" customHeight="1" x14ac:dyDescent="0.15" spans="1:11">
      <c r="A8" s="231"/>
      <c r="B8" s="217" t="s">
        <v>383</v>
      </c>
      <c r="C8" s="217"/>
      <c r="D8" s="217"/>
      <c r="E8" s="217">
        <v>136.08</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482</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483</v>
      </c>
      <c r="E13" s="222"/>
      <c r="F13" s="222" t="s">
        <v>484</v>
      </c>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c r="E16" s="241"/>
      <c r="F16" s="227"/>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485</v>
      </c>
      <c r="E18" s="222"/>
      <c r="F18" s="227" t="s">
        <v>486</v>
      </c>
      <c r="G18" s="222"/>
      <c r="H18" s="222"/>
      <c r="I18" s="222"/>
      <c r="J18" s="38"/>
      <c r="K18" s="38"/>
      <c r="L18" s="38"/>
      <c r="M18" s="38"/>
      <c r="N18" s="38"/>
    </row>
    <row r="19" ht="56.0" customHeight="1" x14ac:dyDescent="0.15" spans="1:13">
      <c r="A19" s="231"/>
      <c r="B19" s="238" t="s">
        <v>401</v>
      </c>
      <c r="C19" s="17" t="s">
        <v>402</v>
      </c>
      <c r="D19" s="244" t="s">
        <v>487</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B6" activeCellId="0" sqref="B6:I6"/>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488</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9.07</v>
      </c>
      <c r="F7" s="217"/>
      <c r="G7" s="217"/>
      <c r="H7" s="217"/>
      <c r="I7" s="217"/>
      <c r="J7" s="38"/>
      <c r="K7" s="38"/>
    </row>
    <row r="8" ht="39.0" customHeight="1" x14ac:dyDescent="0.15" spans="1:11">
      <c r="A8" s="231"/>
      <c r="B8" s="217" t="s">
        <v>383</v>
      </c>
      <c r="C8" s="217"/>
      <c r="D8" s="217"/>
      <c r="E8" s="217">
        <v>9.07</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488</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414</v>
      </c>
      <c r="E16" s="241"/>
      <c r="F16" s="227"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488</v>
      </c>
      <c r="E18" s="222"/>
      <c r="F18" s="227" t="s">
        <v>489</v>
      </c>
      <c r="G18" s="222"/>
      <c r="H18" s="222"/>
      <c r="I18" s="222"/>
      <c r="J18" s="38"/>
      <c r="K18" s="38"/>
      <c r="L18" s="38"/>
      <c r="M18" s="38"/>
      <c r="N18" s="38"/>
    </row>
    <row r="19" ht="56.0" customHeight="1" x14ac:dyDescent="0.15" spans="1:13">
      <c r="A19" s="231"/>
      <c r="B19" s="238" t="s">
        <v>401</v>
      </c>
      <c r="C19" s="17" t="s">
        <v>402</v>
      </c>
      <c r="D19" s="244" t="s">
        <v>490</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L15" activeCellId="0" sqref="L15"/>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491</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196.96</v>
      </c>
      <c r="F7" s="217"/>
      <c r="G7" s="217"/>
      <c r="H7" s="217"/>
      <c r="I7" s="217"/>
      <c r="J7" s="38"/>
      <c r="K7" s="38"/>
    </row>
    <row r="8" ht="39.0" customHeight="1" x14ac:dyDescent="0.15" spans="1:11">
      <c r="A8" s="231"/>
      <c r="B8" s="217" t="s">
        <v>383</v>
      </c>
      <c r="C8" s="217"/>
      <c r="D8" s="217"/>
      <c r="E8" s="217">
        <v>196.96</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492</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493</v>
      </c>
      <c r="E16" s="241"/>
      <c r="F16" s="227"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494</v>
      </c>
      <c r="E18" s="222"/>
      <c r="F18" s="227" t="s">
        <v>495</v>
      </c>
      <c r="G18" s="222"/>
      <c r="H18" s="222"/>
      <c r="I18" s="222"/>
      <c r="J18" s="38"/>
      <c r="K18" s="38"/>
      <c r="L18" s="38"/>
      <c r="M18" s="38"/>
      <c r="N18" s="38"/>
    </row>
    <row r="19" ht="56.0" customHeight="1" x14ac:dyDescent="0.15" spans="1:13">
      <c r="A19" s="231"/>
      <c r="B19" s="238" t="s">
        <v>401</v>
      </c>
      <c r="C19" s="17" t="s">
        <v>402</v>
      </c>
      <c r="D19" s="244" t="s">
        <v>496</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B6" activeCellId="0" sqref="B6:I6"/>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497</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0.5</v>
      </c>
      <c r="F7" s="217"/>
      <c r="G7" s="217"/>
      <c r="H7" s="217"/>
      <c r="I7" s="217"/>
      <c r="J7" s="38"/>
      <c r="K7" s="38"/>
    </row>
    <row r="8" ht="39.0" customHeight="1" x14ac:dyDescent="0.15" spans="1:11">
      <c r="A8" s="231"/>
      <c r="B8" s="217" t="s">
        <v>383</v>
      </c>
      <c r="C8" s="217"/>
      <c r="D8" s="217"/>
      <c r="E8" s="217">
        <v>0.5</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498</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499</v>
      </c>
      <c r="E13" s="222"/>
      <c r="F13" s="222" t="s">
        <v>500</v>
      </c>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498</v>
      </c>
      <c r="E16" s="241"/>
      <c r="F16" s="227"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501</v>
      </c>
      <c r="E18" s="222"/>
      <c r="F18" s="227" t="s">
        <v>453</v>
      </c>
      <c r="G18" s="222"/>
      <c r="H18" s="222"/>
      <c r="I18" s="222"/>
      <c r="J18" s="38"/>
      <c r="K18" s="38"/>
      <c r="L18" s="38"/>
      <c r="M18" s="38"/>
      <c r="N18" s="38"/>
    </row>
    <row r="19" ht="56.0" customHeight="1" x14ac:dyDescent="0.15" spans="1:13">
      <c r="A19" s="231"/>
      <c r="B19" s="238" t="s">
        <v>401</v>
      </c>
      <c r="C19" s="17" t="s">
        <v>402</v>
      </c>
      <c r="D19" s="244" t="s">
        <v>502</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B6" activeCellId="0" sqref="B6:I6"/>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503</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115.97</v>
      </c>
      <c r="F7" s="217"/>
      <c r="G7" s="217"/>
      <c r="H7" s="217"/>
      <c r="I7" s="217"/>
      <c r="J7" s="38"/>
      <c r="K7" s="38"/>
    </row>
    <row r="8" ht="39.0" customHeight="1" x14ac:dyDescent="0.15" spans="1:11">
      <c r="A8" s="231"/>
      <c r="B8" s="217" t="s">
        <v>383</v>
      </c>
      <c r="C8" s="217"/>
      <c r="D8" s="217"/>
      <c r="E8" s="217">
        <v>115.97</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504</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505</v>
      </c>
      <c r="E13" s="222"/>
      <c r="F13" s="222" t="s">
        <v>506</v>
      </c>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507</v>
      </c>
      <c r="E16" s="241"/>
      <c r="F16" s="227"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508</v>
      </c>
      <c r="E18" s="222"/>
      <c r="F18" s="227" t="s">
        <v>509</v>
      </c>
      <c r="G18" s="222"/>
      <c r="H18" s="222"/>
      <c r="I18" s="222"/>
      <c r="J18" s="38"/>
      <c r="K18" s="38"/>
      <c r="L18" s="38"/>
      <c r="M18" s="38"/>
      <c r="N18" s="38"/>
    </row>
    <row r="19" ht="56.0" customHeight="1" x14ac:dyDescent="0.15" spans="1:13">
      <c r="A19" s="231"/>
      <c r="B19" s="238" t="s">
        <v>401</v>
      </c>
      <c r="C19" s="17" t="s">
        <v>402</v>
      </c>
      <c r="D19" s="244" t="s">
        <v>510</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B6" activeCellId="0" sqref="B6:I6"/>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511</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14</v>
      </c>
      <c r="F7" s="217"/>
      <c r="G7" s="217"/>
      <c r="H7" s="217"/>
      <c r="I7" s="217"/>
      <c r="J7" s="38"/>
      <c r="K7" s="38"/>
    </row>
    <row r="8" ht="39.0" customHeight="1" x14ac:dyDescent="0.15" spans="1:11">
      <c r="A8" s="231"/>
      <c r="B8" s="217" t="s">
        <v>383</v>
      </c>
      <c r="C8" s="217"/>
      <c r="D8" s="217"/>
      <c r="E8" s="217">
        <v>14</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512</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513</v>
      </c>
      <c r="E13" s="222"/>
      <c r="F13" s="222" t="s">
        <v>514</v>
      </c>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513</v>
      </c>
      <c r="E16" s="241"/>
      <c r="F16" s="227"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513</v>
      </c>
      <c r="E18" s="222"/>
      <c r="F18" s="222" t="s">
        <v>515</v>
      </c>
      <c r="G18" s="222"/>
      <c r="H18" s="222"/>
      <c r="I18" s="222"/>
      <c r="J18" s="38"/>
      <c r="K18" s="38"/>
      <c r="L18" s="38"/>
      <c r="M18" s="38"/>
      <c r="N18" s="38"/>
    </row>
    <row r="19" ht="56.0" customHeight="1" x14ac:dyDescent="0.15" spans="1:13">
      <c r="A19" s="231"/>
      <c r="B19" s="238" t="s">
        <v>401</v>
      </c>
      <c r="C19" s="17" t="s">
        <v>402</v>
      </c>
      <c r="D19" s="244" t="s">
        <v>516</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B6" activeCellId="0" sqref="B6:I6"/>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517</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2.64</v>
      </c>
      <c r="F7" s="217"/>
      <c r="G7" s="217"/>
      <c r="H7" s="217"/>
      <c r="I7" s="217"/>
      <c r="J7" s="38"/>
      <c r="K7" s="38"/>
    </row>
    <row r="8" ht="39.0" customHeight="1" x14ac:dyDescent="0.15" spans="1:11">
      <c r="A8" s="231"/>
      <c r="B8" s="217" t="s">
        <v>383</v>
      </c>
      <c r="C8" s="217"/>
      <c r="D8" s="217"/>
      <c r="E8" s="217">
        <v>2.64</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518</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519</v>
      </c>
      <c r="E13" s="222"/>
      <c r="F13" s="222" t="s">
        <v>520</v>
      </c>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c r="E16" s="241"/>
      <c r="F16" s="227"/>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519</v>
      </c>
      <c r="E18" s="222"/>
      <c r="F18" s="222" t="s">
        <v>521</v>
      </c>
      <c r="G18" s="222"/>
      <c r="H18" s="222"/>
      <c r="I18" s="222"/>
      <c r="J18" s="38"/>
      <c r="K18" s="38"/>
      <c r="L18" s="38"/>
      <c r="M18" s="38"/>
      <c r="N18" s="38"/>
    </row>
    <row r="19" ht="56.0" customHeight="1" x14ac:dyDescent="0.15" spans="1:13">
      <c r="A19" s="231"/>
      <c r="B19" s="238" t="s">
        <v>401</v>
      </c>
      <c r="C19" s="17" t="s">
        <v>402</v>
      </c>
      <c r="D19" s="244" t="s">
        <v>522</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B6" activeCellId="0" sqref="B6:I6"/>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523</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3</v>
      </c>
      <c r="F7" s="217"/>
      <c r="G7" s="217"/>
      <c r="H7" s="217"/>
      <c r="I7" s="217"/>
      <c r="J7" s="38"/>
      <c r="K7" s="38"/>
    </row>
    <row r="8" ht="39.0" customHeight="1" x14ac:dyDescent="0.15" spans="1:11">
      <c r="A8" s="231"/>
      <c r="B8" s="217" t="s">
        <v>383</v>
      </c>
      <c r="C8" s="217"/>
      <c r="D8" s="217"/>
      <c r="E8" s="217">
        <v>3</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524</v>
      </c>
      <c r="C10" s="239"/>
      <c r="D10" s="239"/>
      <c r="E10" s="239"/>
      <c r="F10" s="239"/>
      <c r="G10" s="239"/>
      <c r="H10" s="239"/>
      <c r="I10" s="239"/>
      <c r="J10" s="38"/>
      <c r="K10" s="38"/>
      <c r="L10" s="38"/>
    </row>
    <row r="11" ht="51.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414</v>
      </c>
      <c r="E16" s="241"/>
      <c r="F16" s="227"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523</v>
      </c>
      <c r="E18" s="222"/>
      <c r="F18" s="243" t="s">
        <v>416</v>
      </c>
      <c r="G18" s="222"/>
      <c r="H18" s="222"/>
      <c r="I18" s="222"/>
      <c r="J18" s="38"/>
      <c r="K18" s="38"/>
      <c r="L18" s="38"/>
      <c r="M18" s="38"/>
      <c r="N18" s="38"/>
    </row>
    <row r="19" ht="56.0" customHeight="1" x14ac:dyDescent="0.15" spans="1:13">
      <c r="A19" s="231"/>
      <c r="B19" s="238" t="s">
        <v>401</v>
      </c>
      <c r="C19" s="17" t="s">
        <v>402</v>
      </c>
      <c r="D19" s="244" t="s">
        <v>525</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B6" activeCellId="0" sqref="B6:I6"/>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526</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5</v>
      </c>
      <c r="F7" s="217"/>
      <c r="G7" s="217"/>
      <c r="H7" s="217"/>
      <c r="I7" s="217"/>
      <c r="J7" s="38"/>
      <c r="K7" s="38"/>
    </row>
    <row r="8" ht="39.0" customHeight="1" x14ac:dyDescent="0.15" spans="1:11">
      <c r="A8" s="231"/>
      <c r="B8" s="217" t="s">
        <v>383</v>
      </c>
      <c r="C8" s="217"/>
      <c r="D8" s="217"/>
      <c r="E8" s="217">
        <v>5</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527</v>
      </c>
      <c r="C10" s="239"/>
      <c r="D10" s="239"/>
      <c r="E10" s="239"/>
      <c r="F10" s="239"/>
      <c r="G10" s="239"/>
      <c r="H10" s="239"/>
      <c r="I10" s="239"/>
      <c r="J10" s="38"/>
      <c r="K10" s="38"/>
      <c r="L10" s="38"/>
    </row>
    <row r="11" ht="15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414</v>
      </c>
      <c r="E16" s="241"/>
      <c r="F16" s="227"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528</v>
      </c>
      <c r="E18" s="222"/>
      <c r="F18" s="243" t="s">
        <v>416</v>
      </c>
      <c r="G18" s="222"/>
      <c r="H18" s="222"/>
      <c r="I18" s="222"/>
      <c r="J18" s="38"/>
      <c r="K18" s="38"/>
      <c r="L18" s="38"/>
      <c r="M18" s="38"/>
      <c r="N18" s="38"/>
    </row>
    <row r="19" ht="56.0" customHeight="1" x14ac:dyDescent="0.15" spans="1:13">
      <c r="A19" s="231"/>
      <c r="B19" s="238" t="s">
        <v>401</v>
      </c>
      <c r="C19" s="17" t="s">
        <v>402</v>
      </c>
      <c r="D19" s="244" t="s">
        <v>529</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M18" activeCellId="0" sqref="M18"/>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530</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455.05</v>
      </c>
      <c r="F7" s="217"/>
      <c r="G7" s="217"/>
      <c r="H7" s="217"/>
      <c r="I7" s="217"/>
      <c r="J7" s="38"/>
      <c r="K7" s="38"/>
    </row>
    <row r="8" ht="39.0" customHeight="1" x14ac:dyDescent="0.15" spans="1:11">
      <c r="A8" s="231"/>
      <c r="B8" s="217" t="s">
        <v>383</v>
      </c>
      <c r="C8" s="217"/>
      <c r="D8" s="217"/>
      <c r="E8" s="217">
        <v>455.05</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531</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532</v>
      </c>
      <c r="E13" s="222"/>
      <c r="F13" s="222" t="s">
        <v>533</v>
      </c>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534</v>
      </c>
      <c r="E16" s="241"/>
      <c r="F16" s="227"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530</v>
      </c>
      <c r="E18" s="222"/>
      <c r="F18" s="243" t="s">
        <v>535</v>
      </c>
      <c r="G18" s="222"/>
      <c r="H18" s="222"/>
      <c r="I18" s="222"/>
      <c r="J18" s="38"/>
      <c r="K18" s="38"/>
      <c r="L18" s="38"/>
      <c r="M18" s="38"/>
      <c r="N18" s="38"/>
    </row>
    <row r="19" ht="56.0" customHeight="1" x14ac:dyDescent="0.15" spans="1:13">
      <c r="A19" s="231"/>
      <c r="B19" s="238" t="s">
        <v>401</v>
      </c>
      <c r="C19" s="17" t="s">
        <v>402</v>
      </c>
      <c r="D19" s="244" t="s">
        <v>536</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N44"/>
  <sheetViews>
    <sheetView zoomScaleNormal="100" topLeftCell="A1" workbookViewId="0">
      <pane ySplit="6" topLeftCell="A7" activePane="bottomLeft" state="frozen"/>
      <selection activeCell="A1" activeCellId="0" sqref="A1"/>
      <selection pane="bottomLeft" activeCell="B3" activeCellId="0" sqref="B3:E3"/>
    </sheetView>
  </sheetViews>
  <sheetFormatPr defaultRowHeight="13.5" defaultColWidth="10.000152587890625" x14ac:dyDescent="0.15"/>
  <cols>
    <col min="1" max="1" width="1.5" customWidth="1" style="46"/>
    <col min="2" max="4" width="5.625" customWidth="1" style="46"/>
    <col min="5" max="5" width="41.25" customWidth="1" style="46"/>
    <col min="6" max="6" width="15.75" customWidth="1" style="46"/>
    <col min="7" max="7" width="16.75" customWidth="1" style="46"/>
    <col min="8" max="8" width="15.625" customWidth="1" style="46"/>
    <col min="9" max="10" width="14.125" customWidth="1" style="46"/>
    <col min="11" max="11" width="1.5" customWidth="1" style="46"/>
    <col min="12" max="14" width="9.75" customWidth="1" style="46"/>
    <col min="15" max="16384" width="10.0" style="46"/>
  </cols>
  <sheetData>
    <row r="1" ht="24.95" customHeight="1" x14ac:dyDescent="0.15" spans="1:11">
      <c r="A1" s="47"/>
      <c r="B1" s="48" t="s">
        <v>70</v>
      </c>
      <c r="C1" s="47"/>
      <c r="D1" s="47"/>
      <c r="E1" s="95"/>
      <c r="F1" s="50"/>
      <c r="G1" s="50"/>
      <c r="H1" s="50"/>
      <c r="I1" s="50"/>
      <c r="J1" s="51" t="s">
        <v>71</v>
      </c>
      <c r="K1" s="56"/>
    </row>
    <row r="2" ht="22.9" customHeight="1" x14ac:dyDescent="0.15" spans="1:11">
      <c r="A2" s="47"/>
      <c r="B2" s="201" t="s">
        <v>72</v>
      </c>
      <c r="C2" s="201"/>
      <c r="D2" s="201"/>
      <c r="E2" s="201"/>
      <c r="F2" s="201"/>
      <c r="G2" s="201"/>
      <c r="H2" s="201"/>
      <c r="I2" s="201"/>
      <c r="J2" s="201"/>
      <c r="K2" s="56" t="s">
        <v>3</v>
      </c>
    </row>
    <row r="3" ht="19.5" customHeight="1" x14ac:dyDescent="0.15" spans="1:11">
      <c r="A3" s="53"/>
      <c r="B3" s="199" t="s">
        <v>5</v>
      </c>
      <c r="C3" s="199"/>
      <c r="D3" s="199"/>
      <c r="E3" s="199"/>
      <c r="F3" s="53"/>
      <c r="G3" s="53"/>
      <c r="H3" s="99"/>
      <c r="I3" s="99"/>
      <c r="J3" s="55" t="s">
        <v>6</v>
      </c>
      <c r="K3" s="63"/>
    </row>
    <row r="4" ht="24.4" customHeight="1" x14ac:dyDescent="0.15" spans="1:11">
      <c r="A4" s="56"/>
      <c r="B4" s="194" t="s">
        <v>9</v>
      </c>
      <c r="C4" s="194"/>
      <c r="D4" s="194"/>
      <c r="E4" s="194"/>
      <c r="F4" s="194" t="s">
        <v>59</v>
      </c>
      <c r="G4" s="194" t="s">
        <v>73</v>
      </c>
      <c r="H4" s="194" t="s">
        <v>74</v>
      </c>
      <c r="I4" s="194" t="s">
        <v>75</v>
      </c>
      <c r="J4" s="200" t="s">
        <v>76</v>
      </c>
      <c r="K4" s="64"/>
    </row>
    <row r="5" ht="24.4" customHeight="1" x14ac:dyDescent="0.15" spans="1:11">
      <c r="A5" s="58"/>
      <c r="B5" s="194" t="s">
        <v>77</v>
      </c>
      <c r="C5" s="194"/>
      <c r="D5" s="194"/>
      <c r="E5" s="194" t="s">
        <v>78</v>
      </c>
      <c r="F5" s="194"/>
      <c r="G5" s="194"/>
      <c r="H5" s="194"/>
      <c r="I5" s="194"/>
      <c r="J5" s="194"/>
      <c r="K5" s="64"/>
    </row>
    <row r="6" ht="24.4" customHeight="1" x14ac:dyDescent="0.15" spans="1:11">
      <c r="A6" s="58"/>
      <c r="B6" s="57" t="s">
        <v>79</v>
      </c>
      <c r="C6" s="57" t="s">
        <v>80</v>
      </c>
      <c r="D6" s="57" t="s">
        <v>81</v>
      </c>
      <c r="E6" s="194"/>
      <c r="F6" s="194"/>
      <c r="G6" s="194"/>
      <c r="H6" s="194"/>
      <c r="I6" s="194"/>
      <c r="J6" s="194"/>
      <c r="K6" s="65"/>
    </row>
    <row r="7" ht="27.0" customHeight="1" x14ac:dyDescent="0.15" spans="1:11">
      <c r="A7" s="59"/>
      <c r="B7" s="57"/>
      <c r="C7" s="57"/>
      <c r="D7" s="57"/>
      <c r="E7" s="57" t="s">
        <v>82</v>
      </c>
      <c r="F7" s="60">
        <f>SUM(F8:F44)</f>
        <v>7111.57</v>
      </c>
      <c r="G7" s="60">
        <f>SUM(G8:G44)</f>
        <v>1032.0500000000002</v>
      </c>
      <c r="H7" s="60">
        <f>SUM(H8:H44)</f>
        <v>6079.52</v>
      </c>
      <c r="I7" s="60"/>
      <c r="J7" s="60"/>
      <c r="K7" s="66"/>
    </row>
    <row r="8" ht="30.0" customHeight="1" x14ac:dyDescent="0.15" spans="1:11">
      <c r="A8" s="59"/>
      <c r="B8" s="75" t="s">
        <v>83</v>
      </c>
      <c r="C8" s="75" t="s">
        <v>84</v>
      </c>
      <c r="D8" s="75" t="s">
        <v>85</v>
      </c>
      <c r="E8" s="72" t="s">
        <v>86</v>
      </c>
      <c r="F8" s="73">
        <f>G8+H8</f>
        <v>27.35</v>
      </c>
      <c r="G8" s="73">
        <v>27.35</v>
      </c>
      <c r="H8" s="73">
        <v>0</v>
      </c>
      <c r="I8" s="73"/>
      <c r="J8" s="73"/>
      <c r="K8" s="66"/>
    </row>
    <row r="9" ht="30.0" customHeight="1" x14ac:dyDescent="0.15" spans="1:11">
      <c r="A9" s="59"/>
      <c r="B9" s="75" t="s">
        <v>87</v>
      </c>
      <c r="C9" s="75" t="s">
        <v>85</v>
      </c>
      <c r="D9" s="75" t="s">
        <v>88</v>
      </c>
      <c r="E9" s="72" t="s">
        <v>89</v>
      </c>
      <c r="F9" s="73">
        <f>G9+H9</f>
        <v>389.78</v>
      </c>
      <c r="G9" s="73">
        <v>0</v>
      </c>
      <c r="H9" s="73">
        <v>389.78</v>
      </c>
      <c r="I9" s="73"/>
      <c r="J9" s="73"/>
      <c r="K9" s="66"/>
    </row>
    <row r="10" ht="30.0" customHeight="1" x14ac:dyDescent="0.15" spans="1:11">
      <c r="A10" s="59"/>
      <c r="B10" s="75" t="s">
        <v>90</v>
      </c>
      <c r="C10" s="75" t="s">
        <v>91</v>
      </c>
      <c r="D10" s="75" t="s">
        <v>92</v>
      </c>
      <c r="E10" s="72" t="s">
        <v>93</v>
      </c>
      <c r="F10" s="73">
        <f>G10+H10</f>
        <v>16</v>
      </c>
      <c r="G10" s="73">
        <v>0</v>
      </c>
      <c r="H10" s="73">
        <v>16</v>
      </c>
      <c r="I10" s="73"/>
      <c r="J10" s="73"/>
      <c r="K10" s="66"/>
    </row>
    <row r="11" ht="30.0" customHeight="1" x14ac:dyDescent="0.15" spans="1:11">
      <c r="A11" s="59"/>
      <c r="B11" s="75" t="s">
        <v>94</v>
      </c>
      <c r="C11" s="75" t="s">
        <v>91</v>
      </c>
      <c r="D11" s="75" t="s">
        <v>88</v>
      </c>
      <c r="E11" s="72" t="s">
        <v>95</v>
      </c>
      <c r="F11" s="73">
        <f>G11+H11</f>
        <v>207.45</v>
      </c>
      <c r="G11" s="73">
        <v>0</v>
      </c>
      <c r="H11" s="73">
        <v>207.45</v>
      </c>
      <c r="I11" s="73"/>
      <c r="J11" s="73"/>
      <c r="K11" s="66"/>
    </row>
    <row r="12" ht="30.0" customHeight="1" x14ac:dyDescent="0.15" spans="1:11">
      <c r="A12" s="59"/>
      <c r="B12" s="75" t="s">
        <v>96</v>
      </c>
      <c r="C12" s="75" t="s">
        <v>88</v>
      </c>
      <c r="D12" s="75" t="s">
        <v>88</v>
      </c>
      <c r="E12" s="72" t="s">
        <v>97</v>
      </c>
      <c r="F12" s="73">
        <f>G12+H12</f>
        <v>4247</v>
      </c>
      <c r="G12" s="73">
        <v>0</v>
      </c>
      <c r="H12" s="73">
        <v>4247</v>
      </c>
      <c r="I12" s="73"/>
      <c r="J12" s="73"/>
      <c r="K12" s="66"/>
    </row>
    <row r="13" ht="30.0" customHeight="1" x14ac:dyDescent="0.15" spans="1:11">
      <c r="A13" s="59"/>
      <c r="B13" s="75" t="s">
        <v>96</v>
      </c>
      <c r="C13" s="75" t="s">
        <v>98</v>
      </c>
      <c r="D13" s="75" t="s">
        <v>91</v>
      </c>
      <c r="E13" s="72" t="s">
        <v>99</v>
      </c>
      <c r="F13" s="73">
        <f>G13+H13</f>
        <v>115.97</v>
      </c>
      <c r="G13" s="73">
        <v>0</v>
      </c>
      <c r="H13" s="73">
        <v>115.97</v>
      </c>
      <c r="I13" s="73"/>
      <c r="J13" s="73"/>
      <c r="K13" s="66"/>
    </row>
    <row r="14" ht="30.0" customHeight="1" x14ac:dyDescent="0.15" spans="1:11">
      <c r="A14" s="59"/>
      <c r="B14" s="75" t="s">
        <v>83</v>
      </c>
      <c r="C14" s="75" t="s">
        <v>84</v>
      </c>
      <c r="D14" s="75" t="s">
        <v>91</v>
      </c>
      <c r="E14" s="72" t="s">
        <v>100</v>
      </c>
      <c r="F14" s="73">
        <f>G14+H14</f>
        <v>29.13</v>
      </c>
      <c r="G14" s="73">
        <v>29.13</v>
      </c>
      <c r="H14" s="73">
        <v>0</v>
      </c>
      <c r="I14" s="73"/>
      <c r="J14" s="73"/>
      <c r="K14" s="66"/>
    </row>
    <row r="15" ht="30.0" customHeight="1" x14ac:dyDescent="0.15" spans="1:11">
      <c r="A15" s="59"/>
      <c r="B15" s="75" t="s">
        <v>101</v>
      </c>
      <c r="C15" s="75" t="s">
        <v>98</v>
      </c>
      <c r="D15" s="75" t="s">
        <v>91</v>
      </c>
      <c r="E15" s="72" t="s">
        <v>102</v>
      </c>
      <c r="F15" s="73">
        <f>G15+H15</f>
        <v>38.08</v>
      </c>
      <c r="G15" s="73">
        <v>38.08</v>
      </c>
      <c r="H15" s="73">
        <v>0</v>
      </c>
      <c r="I15" s="73"/>
      <c r="J15" s="73"/>
      <c r="K15" s="66"/>
    </row>
    <row r="16" ht="30.0" customHeight="1" x14ac:dyDescent="0.15" spans="1:10">
      <c r="B16" s="76" t="s">
        <v>87</v>
      </c>
      <c r="C16" s="76" t="s">
        <v>85</v>
      </c>
      <c r="D16" s="76" t="s">
        <v>103</v>
      </c>
      <c r="E16" s="76" t="s">
        <v>104</v>
      </c>
      <c r="F16" s="73">
        <f>G16+H16</f>
        <v>257.15</v>
      </c>
      <c r="G16" s="76">
        <v>257.15</v>
      </c>
      <c r="H16" s="76">
        <v>0</v>
      </c>
      <c r="I16" s="73"/>
      <c r="J16" s="73"/>
    </row>
    <row r="17" ht="30.0" customHeight="1" x14ac:dyDescent="0.15" spans="1:10">
      <c r="B17" s="76" t="s">
        <v>105</v>
      </c>
      <c r="C17" s="76" t="s">
        <v>91</v>
      </c>
      <c r="D17" s="76" t="s">
        <v>106</v>
      </c>
      <c r="E17" s="76" t="s">
        <v>107</v>
      </c>
      <c r="F17" s="73">
        <f>G17+H17</f>
        <v>1</v>
      </c>
      <c r="G17" s="76">
        <v>0</v>
      </c>
      <c r="H17" s="76">
        <v>1</v>
      </c>
      <c r="I17" s="73"/>
      <c r="J17" s="73"/>
    </row>
    <row r="18" ht="30.0" customHeight="1" x14ac:dyDescent="0.15" spans="1:10">
      <c r="B18" s="76" t="s">
        <v>87</v>
      </c>
      <c r="C18" s="76" t="s">
        <v>85</v>
      </c>
      <c r="D18" s="76" t="s">
        <v>91</v>
      </c>
      <c r="E18" s="76" t="s">
        <v>108</v>
      </c>
      <c r="F18" s="73">
        <f>G18+H18</f>
        <v>473.22</v>
      </c>
      <c r="G18" s="76">
        <v>473.22</v>
      </c>
      <c r="H18" s="76">
        <v>0</v>
      </c>
      <c r="I18" s="73"/>
      <c r="J18" s="73"/>
    </row>
    <row r="19" ht="30.0" customHeight="1" x14ac:dyDescent="0.15" spans="1:10">
      <c r="B19" s="76" t="s">
        <v>101</v>
      </c>
      <c r="C19" s="76" t="s">
        <v>106</v>
      </c>
      <c r="D19" s="76" t="s">
        <v>91</v>
      </c>
      <c r="E19" s="76" t="s">
        <v>109</v>
      </c>
      <c r="F19" s="73">
        <f>G19+H19</f>
        <v>2.19</v>
      </c>
      <c r="G19" s="76">
        <v>2.19</v>
      </c>
      <c r="H19" s="76">
        <v>0</v>
      </c>
      <c r="I19" s="73"/>
      <c r="J19" s="73"/>
    </row>
    <row r="20" ht="30.0" customHeight="1" x14ac:dyDescent="0.15" spans="1:10">
      <c r="B20" s="76" t="s">
        <v>105</v>
      </c>
      <c r="C20" s="76" t="s">
        <v>110</v>
      </c>
      <c r="D20" s="76" t="s">
        <v>111</v>
      </c>
      <c r="E20" s="76" t="s">
        <v>112</v>
      </c>
      <c r="F20" s="73">
        <f>G20+H20</f>
        <v>82.67</v>
      </c>
      <c r="G20" s="76">
        <v>0</v>
      </c>
      <c r="H20" s="76">
        <v>82.67</v>
      </c>
      <c r="I20" s="73"/>
      <c r="J20" s="73"/>
    </row>
    <row r="21" ht="30.0" customHeight="1" x14ac:dyDescent="0.15" spans="1:10">
      <c r="B21" s="76" t="s">
        <v>105</v>
      </c>
      <c r="C21" s="76" t="s">
        <v>91</v>
      </c>
      <c r="D21" s="76" t="s">
        <v>88</v>
      </c>
      <c r="E21" s="76" t="s">
        <v>113</v>
      </c>
      <c r="F21" s="73">
        <f>G21+H21</f>
        <v>24.1</v>
      </c>
      <c r="G21" s="76">
        <v>0</v>
      </c>
      <c r="H21" s="76">
        <v>24.1</v>
      </c>
      <c r="I21" s="73"/>
      <c r="J21" s="73"/>
    </row>
    <row r="22" ht="30.0" customHeight="1" x14ac:dyDescent="0.15" spans="1:10">
      <c r="B22" s="76" t="s">
        <v>105</v>
      </c>
      <c r="C22" s="76" t="s">
        <v>85</v>
      </c>
      <c r="D22" s="76" t="s">
        <v>88</v>
      </c>
      <c r="E22" s="76" t="s">
        <v>114</v>
      </c>
      <c r="F22" s="73">
        <f>G22+H22</f>
        <v>33.74</v>
      </c>
      <c r="G22" s="76">
        <v>0</v>
      </c>
      <c r="H22" s="76">
        <v>33.74</v>
      </c>
      <c r="I22" s="73"/>
      <c r="J22" s="73"/>
    </row>
    <row r="23" ht="30.0" customHeight="1" x14ac:dyDescent="0.15" spans="1:10">
      <c r="B23" s="76" t="s">
        <v>83</v>
      </c>
      <c r="C23" s="76" t="s">
        <v>88</v>
      </c>
      <c r="D23" s="76" t="s">
        <v>88</v>
      </c>
      <c r="E23" s="76" t="s">
        <v>115</v>
      </c>
      <c r="F23" s="73">
        <f>G23+H23</f>
        <v>14</v>
      </c>
      <c r="G23" s="76">
        <v>0</v>
      </c>
      <c r="H23" s="76">
        <v>14</v>
      </c>
      <c r="I23" s="73"/>
      <c r="J23" s="73"/>
    </row>
    <row r="24" ht="30.0" customHeight="1" x14ac:dyDescent="0.15" spans="1:10">
      <c r="B24" s="76" t="s">
        <v>87</v>
      </c>
      <c r="C24" s="76" t="s">
        <v>98</v>
      </c>
      <c r="D24" s="76" t="s">
        <v>88</v>
      </c>
      <c r="E24" s="76" t="s">
        <v>116</v>
      </c>
      <c r="F24" s="73">
        <f>G24+H24</f>
        <v>0.88</v>
      </c>
      <c r="G24" s="76">
        <v>0</v>
      </c>
      <c r="H24" s="76">
        <v>0.88</v>
      </c>
      <c r="I24" s="73"/>
      <c r="J24" s="73"/>
    </row>
    <row r="25" ht="30.0" customHeight="1" x14ac:dyDescent="0.15" spans="1:10">
      <c r="B25" s="76" t="s">
        <v>101</v>
      </c>
      <c r="C25" s="76" t="s">
        <v>88</v>
      </c>
      <c r="D25" s="76" t="s">
        <v>88</v>
      </c>
      <c r="E25" s="76" t="s">
        <v>117</v>
      </c>
      <c r="F25" s="73">
        <f>G25+H25</f>
        <v>69.3</v>
      </c>
      <c r="G25" s="76">
        <v>4.02</v>
      </c>
      <c r="H25" s="76">
        <v>65.28</v>
      </c>
      <c r="I25" s="73"/>
      <c r="J25" s="73"/>
    </row>
    <row r="26" ht="30.0" customHeight="1" x14ac:dyDescent="0.15" spans="1:10">
      <c r="B26" s="76" t="s">
        <v>101</v>
      </c>
      <c r="C26" s="76" t="s">
        <v>110</v>
      </c>
      <c r="D26" s="76" t="s">
        <v>88</v>
      </c>
      <c r="E26" s="76" t="s">
        <v>118</v>
      </c>
      <c r="F26" s="73">
        <f>G26+H26</f>
        <v>501.06</v>
      </c>
      <c r="G26" s="76">
        <v>0</v>
      </c>
      <c r="H26" s="76">
        <v>501.06</v>
      </c>
      <c r="I26" s="73"/>
      <c r="J26" s="73"/>
    </row>
    <row r="27" ht="30.0" customHeight="1" x14ac:dyDescent="0.15" spans="1:10">
      <c r="B27" s="76" t="s">
        <v>101</v>
      </c>
      <c r="C27" s="76" t="s">
        <v>98</v>
      </c>
      <c r="D27" s="76" t="s">
        <v>110</v>
      </c>
      <c r="E27" s="76" t="s">
        <v>119</v>
      </c>
      <c r="F27" s="73">
        <f>G27+H27</f>
        <v>3.28</v>
      </c>
      <c r="G27" s="76">
        <v>3.28</v>
      </c>
      <c r="H27" s="76">
        <v>0</v>
      </c>
      <c r="I27" s="73"/>
      <c r="J27" s="73"/>
    </row>
    <row r="28" ht="30.0" customHeight="1" x14ac:dyDescent="0.15" spans="1:10">
      <c r="B28" s="76" t="s">
        <v>90</v>
      </c>
      <c r="C28" s="76" t="s">
        <v>110</v>
      </c>
      <c r="D28" s="76" t="s">
        <v>91</v>
      </c>
      <c r="E28" s="76" t="s">
        <v>120</v>
      </c>
      <c r="F28" s="73">
        <f>G28+H28</f>
        <v>70.07</v>
      </c>
      <c r="G28" s="76">
        <v>70.07</v>
      </c>
      <c r="H28" s="76">
        <v>0</v>
      </c>
      <c r="I28" s="73"/>
      <c r="J28" s="73"/>
    </row>
    <row r="29" ht="30.0" customHeight="1" x14ac:dyDescent="0.15" spans="1:10">
      <c r="B29" s="76" t="s">
        <v>96</v>
      </c>
      <c r="C29" s="76" t="s">
        <v>85</v>
      </c>
      <c r="D29" s="76" t="s">
        <v>88</v>
      </c>
      <c r="E29" s="76" t="s">
        <v>121</v>
      </c>
      <c r="F29" s="73">
        <f>G29+H29</f>
        <v>23.16</v>
      </c>
      <c r="G29" s="76">
        <v>0</v>
      </c>
      <c r="H29" s="76">
        <v>23.16</v>
      </c>
      <c r="I29" s="73"/>
      <c r="J29" s="73"/>
    </row>
    <row r="30" ht="30.0" customHeight="1" x14ac:dyDescent="0.15" spans="1:10">
      <c r="B30" s="76" t="s">
        <v>105</v>
      </c>
      <c r="C30" s="76" t="s">
        <v>88</v>
      </c>
      <c r="D30" s="76" t="s">
        <v>88</v>
      </c>
      <c r="E30" s="76" t="s">
        <v>122</v>
      </c>
      <c r="F30" s="73">
        <f>G30+H30</f>
        <v>191.6</v>
      </c>
      <c r="G30" s="76">
        <v>0</v>
      </c>
      <c r="H30" s="76">
        <v>191.6</v>
      </c>
      <c r="I30" s="73"/>
      <c r="J30" s="73"/>
    </row>
    <row r="31" ht="30.0" customHeight="1" x14ac:dyDescent="0.15" spans="1:10">
      <c r="B31" s="76" t="s">
        <v>87</v>
      </c>
      <c r="C31" s="76" t="s">
        <v>123</v>
      </c>
      <c r="D31" s="76" t="s">
        <v>88</v>
      </c>
      <c r="E31" s="76" t="s">
        <v>124</v>
      </c>
      <c r="F31" s="73">
        <f>G31+H31</f>
        <v>2</v>
      </c>
      <c r="G31" s="76">
        <v>0</v>
      </c>
      <c r="H31" s="76">
        <v>2</v>
      </c>
      <c r="I31" s="73"/>
      <c r="J31" s="73"/>
    </row>
    <row r="32" ht="30.0" customHeight="1" x14ac:dyDescent="0.15" spans="1:10">
      <c r="B32" s="76" t="s">
        <v>87</v>
      </c>
      <c r="C32" s="76" t="s">
        <v>125</v>
      </c>
      <c r="D32" s="76" t="s">
        <v>88</v>
      </c>
      <c r="E32" s="76" t="s">
        <v>126</v>
      </c>
      <c r="F32" s="73">
        <f>G32+H32</f>
        <v>0.5</v>
      </c>
      <c r="G32" s="76">
        <v>0</v>
      </c>
      <c r="H32" s="76">
        <v>0.5</v>
      </c>
      <c r="I32" s="73"/>
      <c r="J32" s="73"/>
    </row>
    <row r="33" ht="30.0" customHeight="1" x14ac:dyDescent="0.15" spans="1:10">
      <c r="B33" s="76" t="s">
        <v>127</v>
      </c>
      <c r="C33" s="76" t="s">
        <v>88</v>
      </c>
      <c r="D33" s="76" t="s">
        <v>88</v>
      </c>
      <c r="E33" s="76" t="s">
        <v>128</v>
      </c>
      <c r="F33" s="73">
        <f>G33+H33</f>
        <v>5</v>
      </c>
      <c r="G33" s="76">
        <v>0</v>
      </c>
      <c r="H33" s="76">
        <v>5</v>
      </c>
      <c r="I33" s="73"/>
      <c r="J33" s="73"/>
    </row>
    <row r="34" ht="30.0" customHeight="1" x14ac:dyDescent="0.15" spans="1:10">
      <c r="B34" s="76" t="s">
        <v>129</v>
      </c>
      <c r="C34" s="76" t="s">
        <v>88</v>
      </c>
      <c r="D34" s="76" t="s">
        <v>88</v>
      </c>
      <c r="E34" s="76" t="s">
        <v>130</v>
      </c>
      <c r="F34" s="73">
        <f>G34+H34</f>
        <v>33.55</v>
      </c>
      <c r="G34" s="76">
        <v>0</v>
      </c>
      <c r="H34" s="76">
        <v>33.55</v>
      </c>
      <c r="I34" s="73"/>
      <c r="J34" s="73"/>
    </row>
    <row r="35" ht="30.0" customHeight="1" x14ac:dyDescent="0.15" spans="1:10">
      <c r="B35" s="76" t="s">
        <v>96</v>
      </c>
      <c r="C35" s="76" t="s">
        <v>91</v>
      </c>
      <c r="D35" s="76" t="s">
        <v>88</v>
      </c>
      <c r="E35" s="76" t="s">
        <v>131</v>
      </c>
      <c r="F35" s="73">
        <f>G35+H35</f>
        <v>60</v>
      </c>
      <c r="G35" s="76">
        <v>0</v>
      </c>
      <c r="H35" s="76">
        <v>60</v>
      </c>
      <c r="I35" s="73"/>
      <c r="J35" s="73"/>
    </row>
    <row r="36" ht="30.0" customHeight="1" x14ac:dyDescent="0.15" spans="1:10">
      <c r="B36" s="76" t="s">
        <v>105</v>
      </c>
      <c r="C36" s="76" t="s">
        <v>98</v>
      </c>
      <c r="D36" s="76" t="s">
        <v>88</v>
      </c>
      <c r="E36" s="76" t="s">
        <v>132</v>
      </c>
      <c r="F36" s="73">
        <f>G36+H36</f>
        <v>20</v>
      </c>
      <c r="G36" s="76">
        <v>0</v>
      </c>
      <c r="H36" s="76">
        <v>20</v>
      </c>
      <c r="I36" s="73"/>
      <c r="J36" s="73"/>
    </row>
    <row r="37" ht="30.0" customHeight="1" x14ac:dyDescent="0.15" spans="1:10">
      <c r="B37" s="76" t="s">
        <v>101</v>
      </c>
      <c r="C37" s="76" t="s">
        <v>98</v>
      </c>
      <c r="D37" s="76" t="s">
        <v>98</v>
      </c>
      <c r="E37" s="76" t="s">
        <v>133</v>
      </c>
      <c r="F37" s="73">
        <f>G37+H37</f>
        <v>87.73</v>
      </c>
      <c r="G37" s="76">
        <v>87.73</v>
      </c>
      <c r="H37" s="76">
        <v>0</v>
      </c>
      <c r="I37" s="73"/>
      <c r="J37" s="73"/>
    </row>
    <row r="38" ht="30.0" customHeight="1" x14ac:dyDescent="0.15" spans="1:10">
      <c r="B38" s="76" t="s">
        <v>105</v>
      </c>
      <c r="C38" s="76" t="s">
        <v>110</v>
      </c>
      <c r="D38" s="76" t="s">
        <v>88</v>
      </c>
      <c r="E38" s="76" t="s">
        <v>134</v>
      </c>
      <c r="F38" s="73">
        <f>G38+H38</f>
        <v>4</v>
      </c>
      <c r="G38" s="76">
        <v>0</v>
      </c>
      <c r="H38" s="76">
        <v>4</v>
      </c>
      <c r="I38" s="73"/>
      <c r="J38" s="73"/>
    </row>
    <row r="39" ht="30.0" customHeight="1" x14ac:dyDescent="0.15" spans="1:10">
      <c r="B39" s="76" t="s">
        <v>83</v>
      </c>
      <c r="C39" s="76" t="s">
        <v>135</v>
      </c>
      <c r="D39" s="76" t="s">
        <v>88</v>
      </c>
      <c r="E39" s="76" t="s">
        <v>136</v>
      </c>
      <c r="F39" s="73">
        <f>G39+H39</f>
        <v>27</v>
      </c>
      <c r="G39" s="76">
        <v>0</v>
      </c>
      <c r="H39" s="76">
        <v>27</v>
      </c>
      <c r="I39" s="73"/>
      <c r="J39" s="73"/>
    </row>
    <row r="40" ht="30.0" customHeight="1" x14ac:dyDescent="0.15" spans="1:10">
      <c r="B40" s="76" t="s">
        <v>87</v>
      </c>
      <c r="C40" s="76" t="s">
        <v>98</v>
      </c>
      <c r="D40" s="76" t="s">
        <v>137</v>
      </c>
      <c r="E40" s="76" t="s">
        <v>138</v>
      </c>
      <c r="F40" s="73">
        <f>G40+H40</f>
        <v>1</v>
      </c>
      <c r="G40" s="76">
        <v>0</v>
      </c>
      <c r="H40" s="76">
        <v>1</v>
      </c>
      <c r="I40" s="73"/>
      <c r="J40" s="73"/>
    </row>
    <row r="41" ht="30.0" customHeight="1" x14ac:dyDescent="0.15" spans="1:10">
      <c r="B41" s="76" t="s">
        <v>139</v>
      </c>
      <c r="C41" s="76" t="s">
        <v>88</v>
      </c>
      <c r="D41" s="76" t="s">
        <v>88</v>
      </c>
      <c r="E41" s="76" t="s">
        <v>140</v>
      </c>
      <c r="F41" s="73">
        <f>G41+H41</f>
        <v>3</v>
      </c>
      <c r="G41" s="76">
        <v>0</v>
      </c>
      <c r="H41" s="76">
        <v>3</v>
      </c>
      <c r="I41" s="73"/>
      <c r="J41" s="73"/>
    </row>
    <row r="42" ht="30.0" customHeight="1" x14ac:dyDescent="0.15" spans="1:10">
      <c r="B42" s="76" t="s">
        <v>83</v>
      </c>
      <c r="C42" s="76" t="s">
        <v>84</v>
      </c>
      <c r="D42" s="76" t="s">
        <v>110</v>
      </c>
      <c r="E42" s="76" t="s">
        <v>141</v>
      </c>
      <c r="F42" s="73">
        <f>G42+H42</f>
        <v>15.83</v>
      </c>
      <c r="G42" s="76">
        <v>15.83</v>
      </c>
      <c r="H42" s="76">
        <v>0</v>
      </c>
      <c r="I42" s="73"/>
      <c r="J42" s="73"/>
    </row>
    <row r="43" ht="30.0" customHeight="1" x14ac:dyDescent="0.15" spans="1:10">
      <c r="B43" s="76" t="s">
        <v>96</v>
      </c>
      <c r="C43" s="76" t="s">
        <v>110</v>
      </c>
      <c r="D43" s="76" t="s">
        <v>91</v>
      </c>
      <c r="E43" s="76" t="s">
        <v>142</v>
      </c>
      <c r="F43" s="73">
        <f>G43+H43</f>
        <v>9.78</v>
      </c>
      <c r="G43" s="76">
        <v>0</v>
      </c>
      <c r="H43" s="76">
        <v>9.78</v>
      </c>
      <c r="I43" s="73"/>
      <c r="J43" s="73"/>
    </row>
    <row r="44" ht="30.0" customHeight="1" x14ac:dyDescent="0.15" spans="1:10">
      <c r="B44" s="76" t="s">
        <v>101</v>
      </c>
      <c r="C44" s="76" t="s">
        <v>98</v>
      </c>
      <c r="D44" s="76" t="s">
        <v>92</v>
      </c>
      <c r="E44" s="76" t="s">
        <v>143</v>
      </c>
      <c r="F44" s="73">
        <f>G44+H44</f>
        <v>24</v>
      </c>
      <c r="G44" s="76">
        <v>24</v>
      </c>
      <c r="H44" s="76">
        <v>0</v>
      </c>
      <c r="I44" s="73"/>
      <c r="J44" s="73"/>
    </row>
  </sheetData>
  <mergeCells count="10">
    <mergeCell ref="B2:J2"/>
    <mergeCell ref="B3:E3"/>
    <mergeCell ref="B4:E4"/>
    <mergeCell ref="B5:D5"/>
    <mergeCell ref="E5:E6"/>
    <mergeCell ref="F4:F6"/>
    <mergeCell ref="G4:G6"/>
    <mergeCell ref="H4:H6"/>
    <mergeCell ref="I4:I6"/>
    <mergeCell ref="J4:J6"/>
  </mergeCells>
  <phoneticPr fontId="0" type="noConversion"/>
  <printOptions horizontalCentered="1"/>
  <pageMargins left="0.5902039723133478" right="0.5902039723133478" top="1.3776055471164974" bottom="0.9839047597149226" header="0.0" footer="0.0"/>
  <pageSetup paperSize="9" orientation="landscape" fitToHeight="0"/>
  <extLst>
    <ext uri="{2D9387EB-5337-4D45-933B-B4D357D02E09}">
      <gutter val="0.0" pos="0"/>
    </ext>
  </extLs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N13" activeCellId="0" sqref="N13"/>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537</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2.05</v>
      </c>
      <c r="F7" s="217"/>
      <c r="G7" s="217"/>
      <c r="H7" s="217"/>
      <c r="I7" s="217"/>
      <c r="J7" s="38"/>
      <c r="K7" s="38"/>
    </row>
    <row r="8" ht="39.0" customHeight="1" x14ac:dyDescent="0.15" spans="1:11">
      <c r="A8" s="231"/>
      <c r="B8" s="217" t="s">
        <v>383</v>
      </c>
      <c r="C8" s="217"/>
      <c r="D8" s="217"/>
      <c r="E8" s="217">
        <v>2.05</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538</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539</v>
      </c>
      <c r="E13" s="222"/>
      <c r="F13" s="222" t="s">
        <v>540</v>
      </c>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414</v>
      </c>
      <c r="E16" s="241"/>
      <c r="F16" s="227"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541</v>
      </c>
      <c r="E18" s="222"/>
      <c r="F18" s="243" t="s">
        <v>542</v>
      </c>
      <c r="G18" s="222"/>
      <c r="H18" s="222"/>
      <c r="I18" s="222"/>
      <c r="J18" s="38"/>
      <c r="K18" s="38"/>
      <c r="L18" s="38"/>
      <c r="M18" s="38"/>
      <c r="N18" s="38"/>
    </row>
    <row r="19" ht="56.0" customHeight="1" x14ac:dyDescent="0.15" spans="1:13">
      <c r="A19" s="231"/>
      <c r="B19" s="238" t="s">
        <v>401</v>
      </c>
      <c r="C19" s="17" t="s">
        <v>402</v>
      </c>
      <c r="D19" s="244" t="s">
        <v>543</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L14" activeCellId="0" sqref="L14"/>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544</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5</v>
      </c>
      <c r="F7" s="217"/>
      <c r="G7" s="217"/>
      <c r="H7" s="217"/>
      <c r="I7" s="217"/>
      <c r="J7" s="38"/>
      <c r="K7" s="38"/>
    </row>
    <row r="8" ht="39.0" customHeight="1" x14ac:dyDescent="0.15" spans="1:11">
      <c r="A8" s="231"/>
      <c r="B8" s="217" t="s">
        <v>383</v>
      </c>
      <c r="C8" s="217"/>
      <c r="D8" s="217"/>
      <c r="E8" s="217">
        <v>5</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545</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414</v>
      </c>
      <c r="E16" s="241"/>
      <c r="F16" s="227"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546</v>
      </c>
      <c r="E18" s="222"/>
      <c r="F18" s="243" t="s">
        <v>458</v>
      </c>
      <c r="G18" s="222"/>
      <c r="H18" s="222"/>
      <c r="I18" s="222"/>
      <c r="J18" s="38"/>
      <c r="K18" s="38"/>
      <c r="L18" s="38"/>
      <c r="M18" s="38"/>
      <c r="N18" s="38"/>
    </row>
    <row r="19" ht="56.0" customHeight="1" x14ac:dyDescent="0.15" spans="1:13">
      <c r="A19" s="231"/>
      <c r="B19" s="238" t="s">
        <v>401</v>
      </c>
      <c r="C19" s="17" t="s">
        <v>402</v>
      </c>
      <c r="D19" s="244" t="s">
        <v>547</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N22" activeCellId="0" sqref="N22"/>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548</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4.8</v>
      </c>
      <c r="F7" s="217"/>
      <c r="G7" s="217"/>
      <c r="H7" s="217"/>
      <c r="I7" s="217"/>
      <c r="J7" s="38"/>
      <c r="K7" s="38"/>
    </row>
    <row r="8" ht="39.0" customHeight="1" x14ac:dyDescent="0.15" spans="1:11">
      <c r="A8" s="231"/>
      <c r="B8" s="217" t="s">
        <v>383</v>
      </c>
      <c r="C8" s="217"/>
      <c r="D8" s="217"/>
      <c r="E8" s="217">
        <v>4.8</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549</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550</v>
      </c>
      <c r="E13" s="222"/>
      <c r="F13" s="222" t="s">
        <v>551</v>
      </c>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414</v>
      </c>
      <c r="E16" s="241"/>
      <c r="F16" s="227"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552</v>
      </c>
      <c r="E18" s="222"/>
      <c r="F18" s="243" t="s">
        <v>553</v>
      </c>
      <c r="G18" s="222"/>
      <c r="H18" s="222"/>
      <c r="I18" s="222"/>
      <c r="J18" s="38"/>
      <c r="K18" s="38"/>
      <c r="L18" s="38"/>
      <c r="M18" s="38"/>
      <c r="N18" s="38"/>
    </row>
    <row r="19" ht="56.0" customHeight="1" x14ac:dyDescent="0.15" spans="1:13">
      <c r="A19" s="231"/>
      <c r="B19" s="238" t="s">
        <v>401</v>
      </c>
      <c r="C19" s="17" t="s">
        <v>402</v>
      </c>
      <c r="D19" s="244" t="s">
        <v>554</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P16" activeCellId="0" sqref="P16"/>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555</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0.8</v>
      </c>
      <c r="F7" s="217"/>
      <c r="G7" s="217"/>
      <c r="H7" s="217"/>
      <c r="I7" s="217"/>
      <c r="J7" s="38"/>
      <c r="K7" s="38"/>
    </row>
    <row r="8" ht="39.0" customHeight="1" x14ac:dyDescent="0.15" spans="1:11">
      <c r="A8" s="231"/>
      <c r="B8" s="217" t="s">
        <v>383</v>
      </c>
      <c r="C8" s="217"/>
      <c r="D8" s="217"/>
      <c r="E8" s="217">
        <v>0.8</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556</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557</v>
      </c>
      <c r="E13" s="222"/>
      <c r="F13" s="222" t="s">
        <v>558</v>
      </c>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c r="E16" s="241"/>
      <c r="F16" s="227"/>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559</v>
      </c>
      <c r="E18" s="222"/>
      <c r="F18" s="243" t="s">
        <v>560</v>
      </c>
      <c r="G18" s="222"/>
      <c r="H18" s="222"/>
      <c r="I18" s="222"/>
      <c r="J18" s="38"/>
      <c r="K18" s="38"/>
      <c r="L18" s="38"/>
      <c r="M18" s="38"/>
      <c r="N18" s="38"/>
    </row>
    <row r="19" ht="56.0" customHeight="1" x14ac:dyDescent="0.15" spans="1:13">
      <c r="A19" s="231"/>
      <c r="B19" s="238" t="s">
        <v>401</v>
      </c>
      <c r="C19" s="17" t="s">
        <v>402</v>
      </c>
      <c r="D19" s="244" t="s">
        <v>561</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L19" activeCellId="0" sqref="L19"/>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562</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20</v>
      </c>
      <c r="F7" s="217"/>
      <c r="G7" s="217"/>
      <c r="H7" s="217"/>
      <c r="I7" s="217"/>
      <c r="J7" s="38"/>
      <c r="K7" s="38"/>
    </row>
    <row r="8" ht="39.0" customHeight="1" x14ac:dyDescent="0.15" spans="1:11">
      <c r="A8" s="231"/>
      <c r="B8" s="217" t="s">
        <v>383</v>
      </c>
      <c r="C8" s="217"/>
      <c r="D8" s="217"/>
      <c r="E8" s="217">
        <v>20</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563</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564</v>
      </c>
      <c r="E13" s="222"/>
      <c r="F13" s="222" t="s">
        <v>565</v>
      </c>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566</v>
      </c>
      <c r="E16" s="241"/>
      <c r="F16" s="227"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567</v>
      </c>
      <c r="E18" s="222"/>
      <c r="F18" s="243" t="s">
        <v>568</v>
      </c>
      <c r="G18" s="222"/>
      <c r="H18" s="222"/>
      <c r="I18" s="222"/>
      <c r="J18" s="38"/>
      <c r="K18" s="38"/>
      <c r="L18" s="38"/>
      <c r="M18" s="38"/>
      <c r="N18" s="38"/>
    </row>
    <row r="19" ht="56.0" customHeight="1" x14ac:dyDescent="0.15" spans="1:13">
      <c r="A19" s="231"/>
      <c r="B19" s="238" t="s">
        <v>401</v>
      </c>
      <c r="C19" s="17" t="s">
        <v>402</v>
      </c>
      <c r="D19" s="244" t="s">
        <v>569</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M19" activeCellId="0" sqref="M19"/>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570</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v>
      </c>
      <c r="F7" s="217"/>
      <c r="G7" s="217"/>
      <c r="H7" s="217"/>
      <c r="I7" s="217"/>
      <c r="J7" s="38"/>
      <c r="K7" s="38"/>
    </row>
    <row r="8" ht="39.0" customHeight="1" x14ac:dyDescent="0.15" spans="1:11">
      <c r="A8" s="231"/>
      <c r="B8" s="217" t="s">
        <v>383</v>
      </c>
      <c r="C8" s="217"/>
      <c r="D8" s="217"/>
      <c r="E8" s="217">
        <v>1</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571</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566</v>
      </c>
      <c r="E16" s="241"/>
      <c r="F16" s="227"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567</v>
      </c>
      <c r="E18" s="222"/>
      <c r="F18" s="243" t="s">
        <v>572</v>
      </c>
      <c r="G18" s="222"/>
      <c r="H18" s="222"/>
      <c r="I18" s="222"/>
      <c r="J18" s="38"/>
      <c r="K18" s="38"/>
      <c r="L18" s="38"/>
      <c r="M18" s="38"/>
      <c r="N18" s="38"/>
    </row>
    <row r="19" ht="56.0" customHeight="1" x14ac:dyDescent="0.15" spans="1:13">
      <c r="A19" s="231"/>
      <c r="B19" s="238" t="s">
        <v>401</v>
      </c>
      <c r="C19" s="17" t="s">
        <v>402</v>
      </c>
      <c r="D19" s="244" t="s">
        <v>573</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F19" activeCellId="0" sqref="F19:I19"/>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574</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5.49</v>
      </c>
      <c r="F7" s="217"/>
      <c r="G7" s="217"/>
      <c r="H7" s="217"/>
      <c r="I7" s="217"/>
      <c r="J7" s="38"/>
      <c r="K7" s="38"/>
    </row>
    <row r="8" ht="39.0" customHeight="1" x14ac:dyDescent="0.15" spans="1:11">
      <c r="A8" s="231"/>
      <c r="B8" s="217" t="s">
        <v>383</v>
      </c>
      <c r="C8" s="217"/>
      <c r="D8" s="217"/>
      <c r="E8" s="217">
        <v>5.49</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575</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576</v>
      </c>
      <c r="E13" s="222"/>
      <c r="F13" s="222" t="s">
        <v>577</v>
      </c>
      <c r="G13" s="222"/>
      <c r="H13" s="222"/>
      <c r="I13" s="222"/>
      <c r="J13" s="38"/>
      <c r="K13" s="38"/>
    </row>
    <row r="14" ht="39.0" customHeight="1" x14ac:dyDescent="0.15" spans="1:11">
      <c r="A14" s="231"/>
      <c r="B14" s="235"/>
      <c r="C14" s="235"/>
      <c r="D14" s="243" t="s">
        <v>578</v>
      </c>
      <c r="E14" s="222"/>
      <c r="F14" s="225" t="s">
        <v>579</v>
      </c>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485</v>
      </c>
      <c r="E16" s="241"/>
      <c r="F16" s="227" t="s">
        <v>580</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c r="E18" s="222"/>
      <c r="F18" s="243"/>
      <c r="G18" s="222"/>
      <c r="H18" s="222"/>
      <c r="I18" s="222"/>
      <c r="J18" s="38"/>
      <c r="K18" s="38"/>
      <c r="L18" s="38"/>
      <c r="M18" s="38"/>
      <c r="N18" s="38"/>
    </row>
    <row r="19" ht="56.0" customHeight="1" x14ac:dyDescent="0.15" spans="1:13">
      <c r="A19" s="231"/>
      <c r="B19" s="238" t="s">
        <v>401</v>
      </c>
      <c r="C19" s="17" t="s">
        <v>402</v>
      </c>
      <c r="D19" s="244" t="s">
        <v>581</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L18" activeCellId="0" sqref="L18"/>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582</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0.72</v>
      </c>
      <c r="F7" s="217"/>
      <c r="G7" s="217"/>
      <c r="H7" s="217"/>
      <c r="I7" s="217"/>
      <c r="J7" s="38"/>
      <c r="K7" s="38"/>
    </row>
    <row r="8" ht="39.0" customHeight="1" x14ac:dyDescent="0.15" spans="1:11">
      <c r="A8" s="231"/>
      <c r="B8" s="217" t="s">
        <v>383</v>
      </c>
      <c r="C8" s="217"/>
      <c r="D8" s="217"/>
      <c r="E8" s="217">
        <v>0.72</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582</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583</v>
      </c>
      <c r="E13" s="222"/>
      <c r="F13" s="222" t="s">
        <v>584</v>
      </c>
      <c r="G13" s="222"/>
      <c r="H13" s="222"/>
      <c r="I13" s="222"/>
      <c r="J13" s="38"/>
      <c r="K13" s="38"/>
    </row>
    <row r="14" ht="39.0" customHeight="1" x14ac:dyDescent="0.15" spans="1:11">
      <c r="A14" s="231"/>
      <c r="B14" s="235"/>
      <c r="C14" s="235"/>
      <c r="D14" s="243" t="s">
        <v>578</v>
      </c>
      <c r="E14" s="222"/>
      <c r="F14" s="225" t="s">
        <v>585</v>
      </c>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c r="E16" s="241"/>
      <c r="F16" s="227"/>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586</v>
      </c>
      <c r="E18" s="222"/>
      <c r="F18" s="243" t="s">
        <v>587</v>
      </c>
      <c r="G18" s="222"/>
      <c r="H18" s="222"/>
      <c r="I18" s="222"/>
      <c r="J18" s="38"/>
      <c r="K18" s="38"/>
      <c r="L18" s="38"/>
      <c r="M18" s="38"/>
      <c r="N18" s="38"/>
    </row>
    <row r="19" ht="56.0" customHeight="1" x14ac:dyDescent="0.15" spans="1:13">
      <c r="A19" s="231"/>
      <c r="B19" s="238" t="s">
        <v>401</v>
      </c>
      <c r="C19" s="17" t="s">
        <v>402</v>
      </c>
      <c r="D19" s="244" t="s">
        <v>588</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F19" activeCellId="0" sqref="F19:I19"/>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589</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16</v>
      </c>
      <c r="F7" s="217"/>
      <c r="G7" s="217"/>
      <c r="H7" s="217"/>
      <c r="I7" s="217"/>
      <c r="J7" s="38"/>
      <c r="K7" s="38"/>
    </row>
    <row r="8" ht="39.0" customHeight="1" x14ac:dyDescent="0.15" spans="1:11">
      <c r="A8" s="231"/>
      <c r="B8" s="217" t="s">
        <v>383</v>
      </c>
      <c r="C8" s="217"/>
      <c r="D8" s="217"/>
      <c r="E8" s="217">
        <v>16</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590</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591</v>
      </c>
      <c r="E13" s="222"/>
      <c r="F13" s="222" t="s">
        <v>592</v>
      </c>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2" t="s">
        <v>593</v>
      </c>
      <c r="E16" s="241"/>
      <c r="F16" s="227" t="s">
        <v>594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546</v>
      </c>
      <c r="E18" s="222"/>
      <c r="F18" s="243" t="s">
        <v>595</v>
      </c>
      <c r="G18" s="222"/>
      <c r="H18" s="222"/>
      <c r="I18" s="222"/>
      <c r="J18" s="38"/>
      <c r="K18" s="38"/>
      <c r="L18" s="38"/>
      <c r="M18" s="38"/>
      <c r="N18" s="38"/>
    </row>
    <row r="19" ht="56.0" customHeight="1" x14ac:dyDescent="0.15" spans="1:13">
      <c r="A19" s="231"/>
      <c r="B19" s="238" t="s">
        <v>401</v>
      </c>
      <c r="C19" s="17" t="s">
        <v>402</v>
      </c>
      <c r="D19" s="244" t="s">
        <v>596</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Q18" activeCellId="0" sqref="Q18"/>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597</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1.5</v>
      </c>
      <c r="F7" s="217"/>
      <c r="G7" s="217"/>
      <c r="H7" s="217"/>
      <c r="I7" s="217"/>
      <c r="J7" s="38"/>
      <c r="K7" s="38"/>
    </row>
    <row r="8" ht="39.0" customHeight="1" x14ac:dyDescent="0.15" spans="1:11">
      <c r="A8" s="231"/>
      <c r="B8" s="217" t="s">
        <v>383</v>
      </c>
      <c r="C8" s="217"/>
      <c r="D8" s="217"/>
      <c r="E8" s="217">
        <v>1.5</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598</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t="s">
        <v>599</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600</v>
      </c>
      <c r="E18" s="222"/>
      <c r="F18" s="243" t="s">
        <v>601</v>
      </c>
      <c r="G18" s="222"/>
      <c r="H18" s="222"/>
      <c r="I18" s="222"/>
      <c r="J18" s="38"/>
      <c r="K18" s="38"/>
      <c r="L18" s="38"/>
      <c r="M18" s="38"/>
      <c r="N18" s="38"/>
    </row>
    <row r="19" ht="56.0" customHeight="1" x14ac:dyDescent="0.15" spans="1:13">
      <c r="A19" s="231"/>
      <c r="B19" s="238" t="s">
        <v>401</v>
      </c>
      <c r="C19" s="17" t="s">
        <v>402</v>
      </c>
      <c r="D19" s="244" t="s">
        <v>602</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L34"/>
  <sheetViews>
    <sheetView zoomScaleNormal="100" topLeftCell="A1" workbookViewId="0">
      <pane ySplit="5" topLeftCell="A6" activePane="bottomLeft" state="frozen"/>
      <selection activeCell="A1" activeCellId="0" sqref="A1"/>
      <selection pane="bottomLeft" activeCell="C36" activeCellId="0" sqref="C36"/>
    </sheetView>
  </sheetViews>
  <sheetFormatPr defaultRowHeight="13.5" defaultColWidth="10.000152587890625" x14ac:dyDescent="0.15"/>
  <cols>
    <col min="1" max="1" width="1.5" customWidth="1" style="46"/>
    <col min="2" max="2" width="28.5" customWidth="1" style="46"/>
    <col min="3" max="3" width="19.375" customWidth="1" style="46"/>
    <col min="4" max="4" width="28.5" customWidth="1" style="46"/>
    <col min="5" max="8" width="19.375" customWidth="1" style="46"/>
    <col min="9" max="9" width="1.5" customWidth="1" style="46"/>
    <col min="10" max="12" width="9.75" customWidth="1" style="46"/>
    <col min="13" max="16384" width="10.0" style="46"/>
  </cols>
  <sheetData>
    <row r="1" ht="24.95" customHeight="1" x14ac:dyDescent="0.15" spans="1:9">
      <c r="A1" s="118"/>
      <c r="B1" s="48" t="s">
        <v>144</v>
      </c>
      <c r="C1" s="119"/>
      <c r="D1" s="119"/>
      <c r="E1" s="119"/>
      <c r="F1" s="119"/>
      <c r="G1" s="119"/>
      <c r="H1" s="120" t="s">
        <v>145</v>
      </c>
      <c r="I1" s="126" t="s">
        <v>3</v>
      </c>
    </row>
    <row r="2" ht="22.9" customHeight="1" x14ac:dyDescent="0.15" spans="1:9">
      <c r="A2" s="119"/>
      <c r="B2" s="193" t="s">
        <v>146</v>
      </c>
      <c r="C2" s="193"/>
      <c r="D2" s="193"/>
      <c r="E2" s="193"/>
      <c r="F2" s="193"/>
      <c r="G2" s="193"/>
      <c r="H2" s="193"/>
      <c r="I2" s="126"/>
    </row>
    <row r="3" ht="19.5" customHeight="1" x14ac:dyDescent="0.15" spans="1:9">
      <c r="A3" s="122"/>
      <c r="B3" s="199" t="s">
        <v>5</v>
      </c>
      <c r="C3" s="199"/>
      <c r="D3" s="103"/>
      <c r="E3" s="103"/>
      <c r="F3" s="103"/>
      <c r="G3" s="103"/>
      <c r="H3" s="123" t="s">
        <v>6</v>
      </c>
      <c r="I3" s="127"/>
    </row>
    <row r="4" ht="15.0" customHeight="1" x14ac:dyDescent="0.15" spans="1:9">
      <c r="A4" s="124"/>
      <c r="B4" s="194" t="s">
        <v>7</v>
      </c>
      <c r="C4" s="194"/>
      <c r="D4" s="194" t="s">
        <v>8</v>
      </c>
      <c r="E4" s="194"/>
      <c r="F4" s="194"/>
      <c r="G4" s="194"/>
      <c r="H4" s="194"/>
      <c r="I4" s="113"/>
    </row>
    <row r="5" ht="15.0" customHeight="1" x14ac:dyDescent="0.15" spans="1:9">
      <c r="A5" s="124"/>
      <c r="B5" s="57" t="s">
        <v>9</v>
      </c>
      <c r="C5" s="57" t="s">
        <v>10</v>
      </c>
      <c r="D5" s="57" t="s">
        <v>9</v>
      </c>
      <c r="E5" s="57" t="s">
        <v>59</v>
      </c>
      <c r="F5" s="57" t="s">
        <v>147</v>
      </c>
      <c r="G5" s="57" t="s">
        <v>148</v>
      </c>
      <c r="H5" s="57" t="s">
        <v>149</v>
      </c>
      <c r="I5" s="113"/>
    </row>
    <row r="6" ht="15.0" customHeight="1" x14ac:dyDescent="0.15" spans="1:9">
      <c r="A6" s="56"/>
      <c r="B6" s="72" t="s">
        <v>150</v>
      </c>
      <c r="C6" s="73">
        <v>7111.57</v>
      </c>
      <c r="D6" s="72" t="s">
        <v>151</v>
      </c>
      <c r="E6" s="73">
        <f>SUM(E7:E33)</f>
        <v>7111.569999999999</v>
      </c>
      <c r="F6" s="73">
        <f>SUM(F7:F33)</f>
        <v>7111.569999999999</v>
      </c>
      <c r="G6" s="73"/>
      <c r="H6" s="73"/>
      <c r="I6" s="65"/>
    </row>
    <row r="7" ht="15.0" customHeight="1" x14ac:dyDescent="0.15" spans="1:9">
      <c r="A7" s="195"/>
      <c r="B7" s="72" t="s">
        <v>152</v>
      </c>
      <c r="C7" s="73">
        <v>7111.57</v>
      </c>
      <c r="D7" s="72" t="s">
        <v>153</v>
      </c>
      <c r="E7" s="73">
        <f>F7+G7+H7</f>
        <v>1124.53</v>
      </c>
      <c r="F7" s="73">
        <v>1124.53</v>
      </c>
      <c r="G7" s="73"/>
      <c r="H7" s="73"/>
      <c r="I7" s="65"/>
    </row>
    <row r="8" ht="15.0" customHeight="1" x14ac:dyDescent="0.15" spans="1:9">
      <c r="A8" s="195"/>
      <c r="B8" s="72" t="s">
        <v>154</v>
      </c>
      <c r="C8" s="73"/>
      <c r="D8" s="72" t="s">
        <v>155</v>
      </c>
      <c r="E8" s="73">
        <f>F8+G8+H8</f>
        <v>0</v>
      </c>
      <c r="F8" s="73">
        <v>0</v>
      </c>
      <c r="G8" s="73"/>
      <c r="H8" s="73"/>
      <c r="I8" s="65"/>
    </row>
    <row r="9" ht="15.0" customHeight="1" x14ac:dyDescent="0.15" spans="1:9">
      <c r="A9" s="195"/>
      <c r="B9" s="72" t="s">
        <v>156</v>
      </c>
      <c r="C9" s="73"/>
      <c r="D9" s="72" t="s">
        <v>157</v>
      </c>
      <c r="E9" s="73">
        <f>F9+G9+H9</f>
        <v>0</v>
      </c>
      <c r="F9" s="73">
        <v>0</v>
      </c>
      <c r="G9" s="73"/>
      <c r="H9" s="73"/>
      <c r="I9" s="65"/>
    </row>
    <row r="10" ht="15.0" customHeight="1" x14ac:dyDescent="0.15" spans="1:9">
      <c r="A10" s="56"/>
      <c r="B10" s="72" t="s">
        <v>158</v>
      </c>
      <c r="C10" s="73"/>
      <c r="D10" s="72" t="s">
        <v>159</v>
      </c>
      <c r="E10" s="73">
        <f>F10+G10+H10</f>
        <v>3</v>
      </c>
      <c r="F10" s="73">
        <v>3</v>
      </c>
      <c r="G10" s="73"/>
      <c r="H10" s="73"/>
      <c r="I10" s="65"/>
    </row>
    <row r="11" ht="15.0" customHeight="1" x14ac:dyDescent="0.15" spans="1:9">
      <c r="A11" s="195"/>
      <c r="B11" s="72" t="s">
        <v>152</v>
      </c>
      <c r="C11" s="73"/>
      <c r="D11" s="72" t="s">
        <v>160</v>
      </c>
      <c r="E11" s="73">
        <f>F11+G11+H11</f>
        <v>0</v>
      </c>
      <c r="F11" s="73">
        <v>0</v>
      </c>
      <c r="G11" s="73"/>
      <c r="H11" s="73"/>
      <c r="I11" s="65"/>
    </row>
    <row r="12" ht="15.0" customHeight="1" x14ac:dyDescent="0.15" spans="1:9">
      <c r="A12" s="195"/>
      <c r="B12" s="72" t="s">
        <v>154</v>
      </c>
      <c r="C12" s="73"/>
      <c r="D12" s="72" t="s">
        <v>161</v>
      </c>
      <c r="E12" s="73">
        <f>F12+G12+H12</f>
        <v>0</v>
      </c>
      <c r="F12" s="73">
        <v>0</v>
      </c>
      <c r="G12" s="73"/>
      <c r="H12" s="73"/>
      <c r="I12" s="65"/>
    </row>
    <row r="13" ht="15.0" customHeight="1" x14ac:dyDescent="0.15" spans="1:9">
      <c r="A13" s="195"/>
      <c r="B13" s="72" t="s">
        <v>156</v>
      </c>
      <c r="C13" s="73"/>
      <c r="D13" s="72" t="s">
        <v>162</v>
      </c>
      <c r="E13" s="73">
        <f>F13+G13+H13</f>
        <v>0</v>
      </c>
      <c r="F13" s="73">
        <v>0</v>
      </c>
      <c r="G13" s="73"/>
      <c r="H13" s="73"/>
      <c r="I13" s="65"/>
    </row>
    <row r="14" ht="15.0" customHeight="1" x14ac:dyDescent="0.15" spans="1:9">
      <c r="A14" s="195"/>
      <c r="B14" s="72" t="s">
        <v>163</v>
      </c>
      <c r="C14" s="73"/>
      <c r="D14" s="72" t="s">
        <v>164</v>
      </c>
      <c r="E14" s="73">
        <f>F14+G14+H14</f>
        <v>725.64</v>
      </c>
      <c r="F14" s="73">
        <v>725.64</v>
      </c>
      <c r="G14" s="73"/>
      <c r="H14" s="73"/>
      <c r="I14" s="65"/>
    </row>
    <row r="15" ht="15.0" customHeight="1" x14ac:dyDescent="0.15" spans="1:9">
      <c r="A15" s="195"/>
      <c r="B15" s="72" t="s">
        <v>163</v>
      </c>
      <c r="C15" s="73"/>
      <c r="D15" s="72" t="s">
        <v>165</v>
      </c>
      <c r="E15" s="73">
        <f>F15+G15+H15</f>
        <v>0</v>
      </c>
      <c r="F15" s="73">
        <v>0</v>
      </c>
      <c r="G15" s="73"/>
      <c r="H15" s="73"/>
      <c r="I15" s="65"/>
    </row>
    <row r="16" ht="15.0" customHeight="1" x14ac:dyDescent="0.15" spans="1:9">
      <c r="A16" s="195"/>
      <c r="B16" s="72" t="s">
        <v>163</v>
      </c>
      <c r="C16" s="73"/>
      <c r="D16" s="72" t="s">
        <v>166</v>
      </c>
      <c r="E16" s="73">
        <f>F16+G16+H16</f>
        <v>113.31</v>
      </c>
      <c r="F16" s="73">
        <v>113.31</v>
      </c>
      <c r="G16" s="73"/>
      <c r="H16" s="73"/>
      <c r="I16" s="65"/>
    </row>
    <row r="17" ht="15.0" customHeight="1" x14ac:dyDescent="0.15" spans="1:9">
      <c r="A17" s="195"/>
      <c r="B17" s="72" t="s">
        <v>163</v>
      </c>
      <c r="C17" s="73"/>
      <c r="D17" s="72" t="s">
        <v>167</v>
      </c>
      <c r="E17" s="73">
        <f>F17+G17+H17</f>
        <v>5</v>
      </c>
      <c r="F17" s="73">
        <v>5</v>
      </c>
      <c r="G17" s="73"/>
      <c r="H17" s="73"/>
      <c r="I17" s="65"/>
    </row>
    <row r="18" ht="15.0" customHeight="1" x14ac:dyDescent="0.15" spans="1:9">
      <c r="A18" s="195"/>
      <c r="B18" s="72" t="s">
        <v>163</v>
      </c>
      <c r="C18" s="73"/>
      <c r="D18" s="72" t="s">
        <v>168</v>
      </c>
      <c r="E18" s="73">
        <f>F18+G18+H18</f>
        <v>4455.91</v>
      </c>
      <c r="F18" s="73">
        <v>4455.91</v>
      </c>
      <c r="G18" s="73"/>
      <c r="H18" s="73"/>
      <c r="I18" s="65"/>
    </row>
    <row r="19" ht="15.0" customHeight="1" x14ac:dyDescent="0.15" spans="1:9">
      <c r="A19" s="195"/>
      <c r="B19" s="72" t="s">
        <v>163</v>
      </c>
      <c r="C19" s="73"/>
      <c r="D19" s="72" t="s">
        <v>169</v>
      </c>
      <c r="E19" s="73">
        <f>F19+G19+H19</f>
        <v>357.11</v>
      </c>
      <c r="F19" s="73">
        <v>357.11</v>
      </c>
      <c r="G19" s="73"/>
      <c r="H19" s="73"/>
      <c r="I19" s="65"/>
    </row>
    <row r="20" ht="15.0" customHeight="1" x14ac:dyDescent="0.15" spans="1:9">
      <c r="A20" s="195"/>
      <c r="B20" s="72" t="s">
        <v>163</v>
      </c>
      <c r="C20" s="73"/>
      <c r="D20" s="72" t="s">
        <v>170</v>
      </c>
      <c r="E20" s="73">
        <f>F20+G20+H20</f>
        <v>207.45</v>
      </c>
      <c r="F20" s="73">
        <v>207.45</v>
      </c>
      <c r="G20" s="73"/>
      <c r="H20" s="73"/>
      <c r="I20" s="65"/>
    </row>
    <row r="21" ht="15.0" customHeight="1" x14ac:dyDescent="0.15" spans="1:9">
      <c r="A21" s="195"/>
      <c r="B21" s="72" t="s">
        <v>163</v>
      </c>
      <c r="C21" s="73"/>
      <c r="D21" s="72" t="s">
        <v>171</v>
      </c>
      <c r="E21" s="73">
        <f>F21+G21+H21</f>
        <v>0</v>
      </c>
      <c r="F21" s="73">
        <v>0</v>
      </c>
      <c r="G21" s="73"/>
      <c r="H21" s="73"/>
      <c r="I21" s="65"/>
    </row>
    <row r="22" ht="15.0" customHeight="1" x14ac:dyDescent="0.15" spans="1:9">
      <c r="A22" s="195"/>
      <c r="B22" s="72" t="s">
        <v>163</v>
      </c>
      <c r="C22" s="73"/>
      <c r="D22" s="72" t="s">
        <v>172</v>
      </c>
      <c r="E22" s="73">
        <f>F22+G22+H22</f>
        <v>0</v>
      </c>
      <c r="F22" s="73">
        <v>0</v>
      </c>
      <c r="G22" s="73"/>
      <c r="H22" s="73"/>
      <c r="I22" s="65"/>
    </row>
    <row r="23" ht="15.0" customHeight="1" x14ac:dyDescent="0.15" spans="1:9">
      <c r="A23" s="195"/>
      <c r="B23" s="72" t="s">
        <v>163</v>
      </c>
      <c r="C23" s="73"/>
      <c r="D23" s="72" t="s">
        <v>173</v>
      </c>
      <c r="E23" s="73">
        <f>F23+G23+H23</f>
        <v>0</v>
      </c>
      <c r="F23" s="73">
        <v>0</v>
      </c>
      <c r="G23" s="73"/>
      <c r="H23" s="73"/>
      <c r="I23" s="65"/>
    </row>
    <row r="24" ht="15.0" customHeight="1" x14ac:dyDescent="0.15" spans="1:9">
      <c r="A24" s="195"/>
      <c r="B24" s="72" t="s">
        <v>163</v>
      </c>
      <c r="C24" s="73"/>
      <c r="D24" s="72" t="s">
        <v>174</v>
      </c>
      <c r="E24" s="73">
        <f>F24+G24+H24</f>
        <v>0</v>
      </c>
      <c r="F24" s="73">
        <v>0</v>
      </c>
      <c r="G24" s="73"/>
      <c r="H24" s="73"/>
      <c r="I24" s="65"/>
    </row>
    <row r="25" ht="15.0" customHeight="1" x14ac:dyDescent="0.15" spans="1:9">
      <c r="A25" s="195"/>
      <c r="B25" s="72" t="s">
        <v>163</v>
      </c>
      <c r="C25" s="73"/>
      <c r="D25" s="72" t="s">
        <v>175</v>
      </c>
      <c r="E25" s="73">
        <f>F25+G25+H25</f>
        <v>0</v>
      </c>
      <c r="F25" s="73">
        <v>0</v>
      </c>
      <c r="G25" s="73"/>
      <c r="H25" s="73"/>
      <c r="I25" s="65"/>
    </row>
    <row r="26" ht="15.0" customHeight="1" x14ac:dyDescent="0.15" spans="1:9">
      <c r="A26" s="195"/>
      <c r="B26" s="72" t="s">
        <v>163</v>
      </c>
      <c r="C26" s="73"/>
      <c r="D26" s="72" t="s">
        <v>176</v>
      </c>
      <c r="E26" s="73">
        <f>F26+G26+H26</f>
        <v>86.07</v>
      </c>
      <c r="F26" s="73">
        <v>86.07</v>
      </c>
      <c r="G26" s="73"/>
      <c r="H26" s="73"/>
      <c r="I26" s="65"/>
    </row>
    <row r="27" ht="15.0" customHeight="1" x14ac:dyDescent="0.15" spans="1:9">
      <c r="A27" s="195"/>
      <c r="B27" s="72" t="s">
        <v>163</v>
      </c>
      <c r="C27" s="73"/>
      <c r="D27" s="72" t="s">
        <v>177</v>
      </c>
      <c r="E27" s="73">
        <f>F27+G27+H27</f>
        <v>0</v>
      </c>
      <c r="F27" s="73">
        <v>0</v>
      </c>
      <c r="G27" s="73"/>
      <c r="H27" s="73"/>
      <c r="I27" s="65"/>
    </row>
    <row r="28" ht="15.0" customHeight="1" x14ac:dyDescent="0.15" spans="1:9">
      <c r="A28" s="195"/>
      <c r="B28" s="72" t="s">
        <v>163</v>
      </c>
      <c r="C28" s="73"/>
      <c r="D28" s="72" t="s">
        <v>178</v>
      </c>
      <c r="E28" s="73">
        <f>F28+G28+H28</f>
        <v>0</v>
      </c>
      <c r="F28" s="73">
        <v>0</v>
      </c>
      <c r="G28" s="73"/>
      <c r="H28" s="73"/>
      <c r="I28" s="65"/>
    </row>
    <row r="29" ht="15.0" customHeight="1" x14ac:dyDescent="0.15" spans="1:9">
      <c r="A29" s="195"/>
      <c r="B29" s="72" t="s">
        <v>163</v>
      </c>
      <c r="C29" s="73"/>
      <c r="D29" s="72" t="s">
        <v>179</v>
      </c>
      <c r="E29" s="73">
        <f>F29+G29+H29</f>
        <v>33.55</v>
      </c>
      <c r="F29" s="73">
        <v>33.55</v>
      </c>
      <c r="G29" s="73"/>
      <c r="H29" s="73"/>
      <c r="I29" s="65"/>
    </row>
    <row r="30" ht="15.0" customHeight="1" x14ac:dyDescent="0.15" spans="1:9">
      <c r="A30" s="195"/>
      <c r="B30" s="72" t="s">
        <v>163</v>
      </c>
      <c r="C30" s="73"/>
      <c r="D30" s="72" t="s">
        <v>180</v>
      </c>
      <c r="E30" s="73">
        <f>F30+G30+H30</f>
        <v>0</v>
      </c>
      <c r="F30" s="73">
        <v>0</v>
      </c>
      <c r="G30" s="73"/>
      <c r="H30" s="73"/>
      <c r="I30" s="65"/>
    </row>
    <row r="31" ht="15.0" customHeight="1" x14ac:dyDescent="0.15" spans="1:9">
      <c r="A31" s="195"/>
      <c r="B31" s="72" t="s">
        <v>163</v>
      </c>
      <c r="C31" s="73"/>
      <c r="D31" s="72" t="s">
        <v>181</v>
      </c>
      <c r="E31" s="73">
        <f>F31+G31+H31</f>
        <v>0</v>
      </c>
      <c r="F31" s="73">
        <v>0</v>
      </c>
      <c r="G31" s="73"/>
      <c r="H31" s="73"/>
      <c r="I31" s="65"/>
    </row>
    <row r="32" ht="15.0" customHeight="1" x14ac:dyDescent="0.15" spans="1:9">
      <c r="A32" s="195"/>
      <c r="B32" s="72" t="s">
        <v>163</v>
      </c>
      <c r="C32" s="73"/>
      <c r="D32" s="72" t="s">
        <v>182</v>
      </c>
      <c r="E32" s="73">
        <f>F32+G32+H32</f>
        <v>0</v>
      </c>
      <c r="F32" s="73">
        <v>0</v>
      </c>
      <c r="G32" s="73"/>
      <c r="H32" s="73"/>
      <c r="I32" s="65"/>
    </row>
    <row r="33" ht="15.0" customHeight="1" x14ac:dyDescent="0.15" spans="1:9">
      <c r="A33" s="195"/>
      <c r="B33" s="72" t="s">
        <v>163</v>
      </c>
      <c r="C33" s="73"/>
      <c r="D33" s="72" t="s">
        <v>183</v>
      </c>
      <c r="E33" s="73">
        <f>F33+G33+H33</f>
        <v>0</v>
      </c>
      <c r="F33" s="73">
        <v>0</v>
      </c>
      <c r="G33" s="73"/>
      <c r="H33" s="73"/>
      <c r="I33" s="65"/>
    </row>
    <row r="34" ht="9.75" customHeight="1" x14ac:dyDescent="0.15" spans="1:9">
      <c r="A34" s="125"/>
      <c r="B34" s="125"/>
      <c r="C34" s="125"/>
      <c r="D34" s="49"/>
      <c r="E34" s="125"/>
      <c r="F34" s="125"/>
      <c r="G34" s="125"/>
      <c r="H34" s="125"/>
      <c r="I34" s="128"/>
    </row>
  </sheetData>
  <mergeCells count="6">
    <mergeCell ref="B2:H2"/>
    <mergeCell ref="B3:C3"/>
    <mergeCell ref="B4:C4"/>
    <mergeCell ref="D4:H4"/>
    <mergeCell ref="A7:A9"/>
    <mergeCell ref="A11:A33"/>
  </mergeCells>
  <phoneticPr fontId="0" type="noConversion"/>
  <printOptions horizontalCentered="1"/>
  <pageMargins left="0.5902039723133478" right="0.5902039723133478" top="1.3776055471164974" bottom="0.9839047597149226" header="0.0" footer="0.0"/>
  <pageSetup paperSize="9" scale="80" orientation="landscape"/>
  <extLst>
    <ext uri="{2D9387EB-5337-4D45-933B-B4D357D02E09}">
      <gutter val="0.0" pos="0"/>
    </ext>
  </extLs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L15" activeCellId="0" sqref="L15"/>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603</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v>
      </c>
      <c r="F7" s="217"/>
      <c r="G7" s="217"/>
      <c r="H7" s="217"/>
      <c r="I7" s="217"/>
      <c r="J7" s="38"/>
      <c r="K7" s="38"/>
    </row>
    <row r="8" ht="39.0" customHeight="1" x14ac:dyDescent="0.15" spans="1:11">
      <c r="A8" s="231"/>
      <c r="B8" s="217" t="s">
        <v>383</v>
      </c>
      <c r="C8" s="217"/>
      <c r="D8" s="217"/>
      <c r="E8" s="217">
        <v>1</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604</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t="s">
        <v>414</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605</v>
      </c>
      <c r="E18" s="222"/>
      <c r="F18" s="243" t="s">
        <v>572</v>
      </c>
      <c r="G18" s="222"/>
      <c r="H18" s="222"/>
      <c r="I18" s="222"/>
      <c r="J18" s="38"/>
      <c r="K18" s="38"/>
      <c r="L18" s="38"/>
      <c r="M18" s="38"/>
      <c r="N18" s="38"/>
    </row>
    <row r="19" ht="56.0" customHeight="1" x14ac:dyDescent="0.15" spans="1:13">
      <c r="A19" s="231"/>
      <c r="B19" s="238" t="s">
        <v>401</v>
      </c>
      <c r="C19" s="17" t="s">
        <v>402</v>
      </c>
      <c r="D19" s="244" t="s">
        <v>606</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M13" activeCellId="0" sqref="M13"/>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607</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9.78</v>
      </c>
      <c r="F7" s="217"/>
      <c r="G7" s="217"/>
      <c r="H7" s="217"/>
      <c r="I7" s="217"/>
      <c r="J7" s="38"/>
      <c r="K7" s="38"/>
    </row>
    <row r="8" ht="39.0" customHeight="1" x14ac:dyDescent="0.15" spans="1:11">
      <c r="A8" s="231"/>
      <c r="B8" s="217" t="s">
        <v>383</v>
      </c>
      <c r="C8" s="217"/>
      <c r="D8" s="217"/>
      <c r="E8" s="217">
        <v>9.78</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608</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607</v>
      </c>
      <c r="E13" s="222"/>
      <c r="F13" s="222" t="s">
        <v>609</v>
      </c>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c r="E16" s="222"/>
      <c r="F16" s="243"/>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607</v>
      </c>
      <c r="E18" s="222"/>
      <c r="F18" s="243" t="s">
        <v>610</v>
      </c>
      <c r="G18" s="222"/>
      <c r="H18" s="222"/>
      <c r="I18" s="222"/>
      <c r="J18" s="38"/>
      <c r="K18" s="38"/>
      <c r="L18" s="38"/>
      <c r="M18" s="38"/>
      <c r="N18" s="38"/>
    </row>
    <row r="19" ht="56.0" customHeight="1" x14ac:dyDescent="0.15" spans="1:13">
      <c r="A19" s="231"/>
      <c r="B19" s="238" t="s">
        <v>401</v>
      </c>
      <c r="C19" s="17" t="s">
        <v>402</v>
      </c>
      <c r="D19" s="244" t="s">
        <v>611</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O20" activeCellId="0" sqref="O20"/>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612</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v>
      </c>
      <c r="F7" s="217"/>
      <c r="G7" s="217"/>
      <c r="H7" s="217"/>
      <c r="I7" s="217"/>
      <c r="J7" s="38"/>
      <c r="K7" s="38"/>
    </row>
    <row r="8" ht="39.0" customHeight="1" x14ac:dyDescent="0.15" spans="1:11">
      <c r="A8" s="231"/>
      <c r="B8" s="217" t="s">
        <v>383</v>
      </c>
      <c r="C8" s="217"/>
      <c r="D8" s="217"/>
      <c r="E8" s="217">
        <v>1</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613</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t="s">
        <v>414</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546</v>
      </c>
      <c r="E18" s="222"/>
      <c r="F18" s="243" t="s">
        <v>572</v>
      </c>
      <c r="G18" s="222"/>
      <c r="H18" s="222"/>
      <c r="I18" s="222"/>
      <c r="J18" s="38"/>
      <c r="K18" s="38"/>
      <c r="L18" s="38"/>
      <c r="M18" s="38"/>
      <c r="N18" s="38"/>
    </row>
    <row r="19" ht="56.0" customHeight="1" x14ac:dyDescent="0.15" spans="1:13">
      <c r="A19" s="231"/>
      <c r="B19" s="238" t="s">
        <v>401</v>
      </c>
      <c r="C19" s="17" t="s">
        <v>402</v>
      </c>
      <c r="D19" s="244" t="s">
        <v>614</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L11" activeCellId="0" sqref="L11"/>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615</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9.48</v>
      </c>
      <c r="F7" s="217"/>
      <c r="G7" s="217"/>
      <c r="H7" s="217"/>
      <c r="I7" s="217"/>
      <c r="J7" s="38"/>
      <c r="K7" s="38"/>
    </row>
    <row r="8" ht="39.0" customHeight="1" x14ac:dyDescent="0.15" spans="1:11">
      <c r="A8" s="231"/>
      <c r="B8" s="217" t="s">
        <v>383</v>
      </c>
      <c r="C8" s="217"/>
      <c r="D8" s="217"/>
      <c r="E8" s="217">
        <v>9.48</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616</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617</v>
      </c>
      <c r="E13" s="222"/>
      <c r="F13" s="222" t="s">
        <v>618</v>
      </c>
      <c r="G13" s="222"/>
      <c r="H13" s="222"/>
      <c r="I13" s="222"/>
      <c r="J13" s="38"/>
      <c r="K13" s="38"/>
    </row>
    <row r="14" ht="39.0" customHeight="1" x14ac:dyDescent="0.15" spans="1:11">
      <c r="A14" s="231"/>
      <c r="B14" s="235"/>
      <c r="C14" s="235"/>
      <c r="D14" s="243" t="s">
        <v>619</v>
      </c>
      <c r="E14" s="222"/>
      <c r="F14" s="225" t="s">
        <v>620</v>
      </c>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t="s">
        <v>621</v>
      </c>
      <c r="E16" s="222"/>
      <c r="F16" s="243" t="s">
        <v>622</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623</v>
      </c>
      <c r="E18" s="222"/>
      <c r="F18" s="243" t="s">
        <v>622</v>
      </c>
      <c r="G18" s="222"/>
      <c r="H18" s="222"/>
      <c r="I18" s="222"/>
      <c r="J18" s="38"/>
      <c r="K18" s="38"/>
      <c r="L18" s="38"/>
      <c r="M18" s="38"/>
      <c r="N18" s="38"/>
    </row>
    <row r="19" ht="56.0" customHeight="1" x14ac:dyDescent="0.15" spans="1:13">
      <c r="A19" s="231"/>
      <c r="B19" s="238" t="s">
        <v>401</v>
      </c>
      <c r="C19" s="17" t="s">
        <v>402</v>
      </c>
      <c r="D19" s="244" t="s">
        <v>624</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L12" activeCellId="0" sqref="L12"/>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625</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6.4</v>
      </c>
      <c r="F7" s="217"/>
      <c r="G7" s="217"/>
      <c r="H7" s="217"/>
      <c r="I7" s="217"/>
      <c r="J7" s="38"/>
      <c r="K7" s="38"/>
    </row>
    <row r="8" ht="39.0" customHeight="1" x14ac:dyDescent="0.15" spans="1:11">
      <c r="A8" s="231"/>
      <c r="B8" s="217" t="s">
        <v>383</v>
      </c>
      <c r="C8" s="217"/>
      <c r="D8" s="217"/>
      <c r="E8" s="217">
        <v>6.4</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626</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627</v>
      </c>
      <c r="E13" s="222"/>
      <c r="F13" s="222" t="s">
        <v>628</v>
      </c>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c r="E16" s="222"/>
      <c r="F16" s="243"/>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629</v>
      </c>
      <c r="E18" s="222"/>
      <c r="F18" s="243" t="s">
        <v>630</v>
      </c>
      <c r="G18" s="222"/>
      <c r="H18" s="222"/>
      <c r="I18" s="222"/>
      <c r="J18" s="38"/>
      <c r="K18" s="38"/>
      <c r="L18" s="38"/>
      <c r="M18" s="38"/>
      <c r="N18" s="38"/>
    </row>
    <row r="19" ht="56.0" customHeight="1" x14ac:dyDescent="0.15" spans="1:13">
      <c r="A19" s="231"/>
      <c r="B19" s="238" t="s">
        <v>401</v>
      </c>
      <c r="C19" s="17" t="s">
        <v>402</v>
      </c>
      <c r="D19" s="243" t="s">
        <v>631</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M17" activeCellId="0" sqref="M17"/>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632</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10.28</v>
      </c>
      <c r="F7" s="217"/>
      <c r="G7" s="217"/>
      <c r="H7" s="217"/>
      <c r="I7" s="217"/>
      <c r="J7" s="38"/>
      <c r="K7" s="38"/>
    </row>
    <row r="8" ht="39.0" customHeight="1" x14ac:dyDescent="0.15" spans="1:11">
      <c r="A8" s="231"/>
      <c r="B8" s="217" t="s">
        <v>383</v>
      </c>
      <c r="C8" s="217"/>
      <c r="D8" s="217"/>
      <c r="E8" s="217">
        <v>10.28</v>
      </c>
      <c r="F8" s="217"/>
      <c r="G8" s="217"/>
      <c r="H8" s="217"/>
      <c r="I8" s="217"/>
      <c r="J8" s="38"/>
      <c r="K8" s="38"/>
    </row>
    <row r="9" ht="39.0" customHeight="1" x14ac:dyDescent="0.15" spans="1:11">
      <c r="A9" s="231"/>
      <c r="B9" s="217" t="s">
        <v>384</v>
      </c>
      <c r="C9" s="217"/>
      <c r="D9" s="217"/>
      <c r="E9" s="218"/>
      <c r="F9" s="218"/>
      <c r="G9" s="218"/>
      <c r="H9" s="218"/>
      <c r="I9" s="218"/>
      <c r="J9" s="38"/>
      <c r="K9" s="38"/>
    </row>
    <row r="10" ht="39.0" customHeight="1" x14ac:dyDescent="0.15" spans="1:12">
      <c r="A10" s="234" t="s">
        <v>385</v>
      </c>
      <c r="B10" s="239" t="s">
        <v>632</v>
      </c>
      <c r="C10" s="239"/>
      <c r="D10" s="239"/>
      <c r="E10" s="239"/>
      <c r="F10" s="239"/>
      <c r="G10" s="239"/>
      <c r="H10" s="239"/>
      <c r="I10" s="239"/>
      <c r="J10" s="38"/>
      <c r="K10" s="38"/>
      <c r="L10" s="38"/>
    </row>
    <row r="11" ht="39.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t="s">
        <v>633</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623</v>
      </c>
      <c r="E18" s="222"/>
      <c r="F18" s="243" t="s">
        <v>634</v>
      </c>
      <c r="G18" s="222"/>
      <c r="H18" s="222"/>
      <c r="I18" s="222"/>
      <c r="J18" s="38"/>
      <c r="K18" s="38"/>
      <c r="L18" s="38"/>
      <c r="M18" s="38"/>
      <c r="N18" s="38"/>
    </row>
    <row r="19" ht="56.0" customHeight="1" x14ac:dyDescent="0.15" spans="1:13">
      <c r="A19" s="231"/>
      <c r="B19" s="238" t="s">
        <v>401</v>
      </c>
      <c r="C19" s="17" t="s">
        <v>402</v>
      </c>
      <c r="D19" s="243" t="s">
        <v>635</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M23" activeCellId="0" sqref="M23"/>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636</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3</v>
      </c>
      <c r="F7" s="217"/>
      <c r="G7" s="217"/>
      <c r="H7" s="217"/>
      <c r="I7" s="217"/>
      <c r="J7" s="38"/>
      <c r="K7" s="38"/>
    </row>
    <row r="8" ht="39.0" customHeight="1" x14ac:dyDescent="0.15" spans="1:11">
      <c r="A8" s="231"/>
      <c r="B8" s="217" t="s">
        <v>383</v>
      </c>
      <c r="C8" s="217"/>
      <c r="D8" s="217"/>
      <c r="E8" s="217">
        <v>3</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637</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638</v>
      </c>
      <c r="E13" s="222"/>
      <c r="F13" s="222" t="s">
        <v>639</v>
      </c>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c r="E16" s="222"/>
      <c r="F16" s="243"/>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638</v>
      </c>
      <c r="E18" s="222"/>
      <c r="F18" s="243" t="s">
        <v>416</v>
      </c>
      <c r="G18" s="222"/>
      <c r="H18" s="222"/>
      <c r="I18" s="222"/>
      <c r="J18" s="38"/>
      <c r="K18" s="38"/>
      <c r="L18" s="38"/>
      <c r="M18" s="38"/>
      <c r="N18" s="38"/>
    </row>
    <row r="19" ht="56.0" customHeight="1" x14ac:dyDescent="0.15" spans="1:13">
      <c r="A19" s="231"/>
      <c r="B19" s="238" t="s">
        <v>401</v>
      </c>
      <c r="C19" s="17" t="s">
        <v>402</v>
      </c>
      <c r="D19" s="243" t="s">
        <v>640</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L18" activeCellId="0" sqref="L18"/>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641</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14</v>
      </c>
      <c r="F7" s="217"/>
      <c r="G7" s="217"/>
      <c r="H7" s="217"/>
      <c r="I7" s="217"/>
      <c r="J7" s="38"/>
      <c r="K7" s="38"/>
    </row>
    <row r="8" ht="39.0" customHeight="1" x14ac:dyDescent="0.15" spans="1:11">
      <c r="A8" s="231"/>
      <c r="B8" s="217" t="s">
        <v>383</v>
      </c>
      <c r="C8" s="217"/>
      <c r="D8" s="217"/>
      <c r="E8" s="217">
        <v>14</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641</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t="s">
        <v>642</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643</v>
      </c>
      <c r="E18" s="222"/>
      <c r="F18" s="243" t="s">
        <v>644</v>
      </c>
      <c r="G18" s="222"/>
      <c r="H18" s="222"/>
      <c r="I18" s="222"/>
      <c r="J18" s="38"/>
      <c r="K18" s="38"/>
      <c r="L18" s="38"/>
      <c r="M18" s="38"/>
      <c r="N18" s="38"/>
    </row>
    <row r="19" ht="56.0" customHeight="1" x14ac:dyDescent="0.15" spans="1:13">
      <c r="A19" s="231"/>
      <c r="B19" s="238" t="s">
        <v>401</v>
      </c>
      <c r="C19" s="17" t="s">
        <v>402</v>
      </c>
      <c r="D19" s="243" t="s">
        <v>645</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M20" activeCellId="0" sqref="M20"/>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646</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3</v>
      </c>
      <c r="F7" s="217"/>
      <c r="G7" s="217"/>
      <c r="H7" s="217"/>
      <c r="I7" s="217"/>
      <c r="J7" s="38"/>
      <c r="K7" s="38"/>
    </row>
    <row r="8" ht="39.0" customHeight="1" x14ac:dyDescent="0.15" spans="1:11">
      <c r="A8" s="231"/>
      <c r="B8" s="217" t="s">
        <v>383</v>
      </c>
      <c r="C8" s="217"/>
      <c r="D8" s="217"/>
      <c r="E8" s="217">
        <v>3</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647</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648</v>
      </c>
      <c r="E13" s="222"/>
      <c r="F13" s="222" t="s">
        <v>649</v>
      </c>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c r="E16" s="222"/>
      <c r="F16" s="243"/>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648</v>
      </c>
      <c r="E18" s="222"/>
      <c r="F18" s="243" t="s">
        <v>416</v>
      </c>
      <c r="G18" s="222"/>
      <c r="H18" s="222"/>
      <c r="I18" s="222"/>
      <c r="J18" s="38"/>
      <c r="K18" s="38"/>
      <c r="L18" s="38"/>
      <c r="M18" s="38"/>
      <c r="N18" s="38"/>
    </row>
    <row r="19" ht="56.0" customHeight="1" x14ac:dyDescent="0.15" spans="1:13">
      <c r="A19" s="231"/>
      <c r="B19" s="238" t="s">
        <v>401</v>
      </c>
      <c r="C19" s="17" t="s">
        <v>402</v>
      </c>
      <c r="D19" s="243" t="s">
        <v>650</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N21" activeCellId="0" sqref="N21"/>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651</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14.2</v>
      </c>
      <c r="F7" s="217"/>
      <c r="G7" s="217"/>
      <c r="H7" s="217"/>
      <c r="I7" s="217"/>
      <c r="J7" s="38"/>
      <c r="K7" s="38"/>
    </row>
    <row r="8" ht="39.0" customHeight="1" x14ac:dyDescent="0.15" spans="1:11">
      <c r="A8" s="231"/>
      <c r="B8" s="217" t="s">
        <v>383</v>
      </c>
      <c r="C8" s="217"/>
      <c r="D8" s="217"/>
      <c r="E8" s="217">
        <v>14.2</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652</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653</v>
      </c>
      <c r="E13" s="222"/>
      <c r="F13" s="222" t="s">
        <v>654</v>
      </c>
      <c r="G13" s="222"/>
      <c r="H13" s="222"/>
      <c r="I13" s="222"/>
      <c r="J13" s="38"/>
      <c r="K13" s="38"/>
    </row>
    <row r="14" ht="39.0" customHeight="1" x14ac:dyDescent="0.15" spans="1:11">
      <c r="A14" s="231"/>
      <c r="B14" s="235"/>
      <c r="C14" s="235"/>
      <c r="D14" s="243"/>
      <c r="E14" s="222"/>
      <c r="F14" s="225"/>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t="s">
        <v>655</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656</v>
      </c>
      <c r="E18" s="222"/>
      <c r="F18" s="243" t="s">
        <v>657</v>
      </c>
      <c r="G18" s="222"/>
      <c r="H18" s="222"/>
      <c r="I18" s="222"/>
      <c r="J18" s="38"/>
      <c r="K18" s="38"/>
      <c r="L18" s="38"/>
      <c r="M18" s="38"/>
      <c r="N18" s="38"/>
    </row>
    <row r="19" ht="56.0" customHeight="1" x14ac:dyDescent="0.15" spans="1:13">
      <c r="A19" s="231"/>
      <c r="B19" s="238" t="s">
        <v>401</v>
      </c>
      <c r="C19" s="17" t="s">
        <v>402</v>
      </c>
      <c r="D19" s="243" t="s">
        <v>658</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AO44"/>
  <sheetViews>
    <sheetView zoomScaleNormal="100" topLeftCell="A1" workbookViewId="0">
      <pane ySplit="6" topLeftCell="A7" activePane="bottomLeft" state="frozen"/>
      <selection activeCell="A1" activeCellId="0" sqref="A1"/>
      <selection pane="bottomLeft" activeCell="M14" activeCellId="0" sqref="M14"/>
    </sheetView>
  </sheetViews>
  <sheetFormatPr defaultRowHeight="13.5" defaultColWidth="10.000152587890625" x14ac:dyDescent="0.15"/>
  <cols>
    <col min="1" max="1" width="1.5" customWidth="1" style="93"/>
    <col min="2" max="3" width="6.125" customWidth="1" style="93"/>
    <col min="4" max="4" width="19.125" customWidth="1" style="93"/>
    <col min="5" max="9" width="11.375" customWidth="1" style="93"/>
    <col min="10" max="14" width="5.125" customWidth="1" style="93"/>
    <col min="15" max="38" width="5.75" customWidth="1" style="93"/>
    <col min="39" max="39" width="1.5" customWidth="1" style="93"/>
    <col min="40" max="41" width="9.75" customWidth="1" style="93"/>
    <col min="42" max="16384" width="10.0" style="93"/>
  </cols>
  <sheetData>
    <row r="1" ht="24.95" customHeight="1" x14ac:dyDescent="0.15" spans="1:39">
      <c r="A1" s="94"/>
      <c r="B1" s="48" t="s">
        <v>184</v>
      </c>
      <c r="C1" s="48"/>
      <c r="D1" s="94"/>
      <c r="E1" s="94"/>
      <c r="F1" s="94"/>
      <c r="G1" s="50"/>
      <c r="H1" s="95"/>
      <c r="I1" s="95"/>
      <c r="J1" s="50"/>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112" t="s">
        <v>185</v>
      </c>
      <c r="AM1" s="113"/>
    </row>
    <row r="2" ht="22.9" customHeight="1" x14ac:dyDescent="0.15" spans="1:39">
      <c r="A2" s="50"/>
      <c r="B2" s="205" t="s">
        <v>186</v>
      </c>
      <c r="C2" s="204"/>
      <c r="D2" s="204"/>
      <c r="E2" s="204"/>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2"/>
      <c r="AM2" s="113"/>
    </row>
    <row r="3" ht="19.5" customHeight="1" x14ac:dyDescent="0.15" spans="1:39">
      <c r="A3" s="99"/>
      <c r="B3" s="207" t="s">
        <v>5</v>
      </c>
      <c r="C3" s="206"/>
      <c r="D3" s="206"/>
      <c r="E3" s="206"/>
      <c r="F3" s="99"/>
      <c r="G3" s="102"/>
      <c r="H3" s="103"/>
      <c r="I3" s="103"/>
      <c r="J3" s="99"/>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210" t="s">
        <v>6</v>
      </c>
      <c r="AK3" s="209"/>
      <c r="AL3" s="208"/>
      <c r="AM3" s="113"/>
    </row>
    <row r="4" ht="24.4" customHeight="1" x14ac:dyDescent="0.15" spans="1:39">
      <c r="A4" s="58"/>
      <c r="B4" s="200"/>
      <c r="C4" s="200"/>
      <c r="D4" s="200"/>
      <c r="E4" s="200" t="s">
        <v>187</v>
      </c>
      <c r="F4" s="200" t="s">
        <v>188</v>
      </c>
      <c r="G4" s="200"/>
      <c r="H4" s="200"/>
      <c r="I4" s="200"/>
      <c r="J4" s="200"/>
      <c r="K4" s="200"/>
      <c r="L4" s="200"/>
      <c r="M4" s="200"/>
      <c r="N4" s="200"/>
      <c r="O4" s="200"/>
      <c r="P4" s="200" t="s">
        <v>189</v>
      </c>
      <c r="Q4" s="200"/>
      <c r="R4" s="200"/>
      <c r="S4" s="200"/>
      <c r="T4" s="200"/>
      <c r="U4" s="200"/>
      <c r="V4" s="200"/>
      <c r="W4" s="200"/>
      <c r="X4" s="200"/>
      <c r="Y4" s="200"/>
      <c r="Z4" s="200" t="s">
        <v>190</v>
      </c>
      <c r="AA4" s="200"/>
      <c r="AB4" s="200"/>
      <c r="AC4" s="200"/>
      <c r="AD4" s="200"/>
      <c r="AE4" s="200"/>
      <c r="AF4" s="200"/>
      <c r="AG4" s="200"/>
      <c r="AH4" s="200"/>
      <c r="AI4" s="200"/>
      <c r="AJ4" s="200"/>
      <c r="AK4" s="200"/>
      <c r="AL4" s="200"/>
      <c r="AM4" s="113"/>
    </row>
    <row r="5" ht="30.0" customHeight="1" x14ac:dyDescent="0.15" spans="1:39">
      <c r="A5" s="58"/>
      <c r="B5" s="200" t="s">
        <v>77</v>
      </c>
      <c r="C5" s="200"/>
      <c r="D5" s="200" t="s">
        <v>78</v>
      </c>
      <c r="E5" s="200"/>
      <c r="F5" s="200" t="s">
        <v>59</v>
      </c>
      <c r="G5" s="200" t="s">
        <v>191</v>
      </c>
      <c r="H5" s="200"/>
      <c r="I5" s="200"/>
      <c r="J5" s="200" t="s">
        <v>192</v>
      </c>
      <c r="K5" s="200"/>
      <c r="L5" s="200"/>
      <c r="M5" s="200" t="s">
        <v>193</v>
      </c>
      <c r="N5" s="200"/>
      <c r="O5" s="200"/>
      <c r="P5" s="200" t="s">
        <v>59</v>
      </c>
      <c r="Q5" s="200" t="s">
        <v>191</v>
      </c>
      <c r="R5" s="200"/>
      <c r="S5" s="200"/>
      <c r="T5" s="200" t="s">
        <v>192</v>
      </c>
      <c r="U5" s="200"/>
      <c r="V5" s="200"/>
      <c r="W5" s="200" t="s">
        <v>193</v>
      </c>
      <c r="X5" s="200"/>
      <c r="Y5" s="200"/>
      <c r="Z5" s="200" t="s">
        <v>59</v>
      </c>
      <c r="AA5" s="200" t="s">
        <v>191</v>
      </c>
      <c r="AB5" s="200"/>
      <c r="AC5" s="200"/>
      <c r="AD5" s="200" t="s">
        <v>192</v>
      </c>
      <c r="AE5" s="200"/>
      <c r="AF5" s="200"/>
      <c r="AG5" s="200" t="s">
        <v>193</v>
      </c>
      <c r="AH5" s="200"/>
      <c r="AI5" s="200"/>
      <c r="AJ5" s="200" t="s">
        <v>194</v>
      </c>
      <c r="AK5" s="200"/>
      <c r="AL5" s="200"/>
      <c r="AM5" s="113"/>
    </row>
    <row r="6" ht="30.0" customHeight="1" x14ac:dyDescent="0.15" spans="1:39">
      <c r="A6" s="49"/>
      <c r="B6" s="71" t="s">
        <v>79</v>
      </c>
      <c r="C6" s="71" t="s">
        <v>80</v>
      </c>
      <c r="D6" s="200"/>
      <c r="E6" s="200"/>
      <c r="F6" s="200"/>
      <c r="G6" s="71" t="s">
        <v>195</v>
      </c>
      <c r="H6" s="71" t="s">
        <v>73</v>
      </c>
      <c r="I6" s="71" t="s">
        <v>74</v>
      </c>
      <c r="J6" s="71" t="s">
        <v>195</v>
      </c>
      <c r="K6" s="71" t="s">
        <v>73</v>
      </c>
      <c r="L6" s="71" t="s">
        <v>74</v>
      </c>
      <c r="M6" s="71" t="s">
        <v>195</v>
      </c>
      <c r="N6" s="71" t="s">
        <v>73</v>
      </c>
      <c r="O6" s="71" t="s">
        <v>74</v>
      </c>
      <c r="P6" s="200"/>
      <c r="Q6" s="71" t="s">
        <v>195</v>
      </c>
      <c r="R6" s="71" t="s">
        <v>73</v>
      </c>
      <c r="S6" s="71" t="s">
        <v>74</v>
      </c>
      <c r="T6" s="71" t="s">
        <v>195</v>
      </c>
      <c r="U6" s="71" t="s">
        <v>73</v>
      </c>
      <c r="V6" s="71" t="s">
        <v>74</v>
      </c>
      <c r="W6" s="71" t="s">
        <v>195</v>
      </c>
      <c r="X6" s="71" t="s">
        <v>73</v>
      </c>
      <c r="Y6" s="71" t="s">
        <v>74</v>
      </c>
      <c r="Z6" s="200"/>
      <c r="AA6" s="71" t="s">
        <v>195</v>
      </c>
      <c r="AB6" s="71" t="s">
        <v>73</v>
      </c>
      <c r="AC6" s="71" t="s">
        <v>74</v>
      </c>
      <c r="AD6" s="71" t="s">
        <v>195</v>
      </c>
      <c r="AE6" s="71" t="s">
        <v>73</v>
      </c>
      <c r="AF6" s="71" t="s">
        <v>74</v>
      </c>
      <c r="AG6" s="71" t="s">
        <v>195</v>
      </c>
      <c r="AH6" s="71" t="s">
        <v>73</v>
      </c>
      <c r="AI6" s="71" t="s">
        <v>74</v>
      </c>
      <c r="AJ6" s="71" t="s">
        <v>195</v>
      </c>
      <c r="AK6" s="71" t="s">
        <v>73</v>
      </c>
      <c r="AL6" s="71" t="s">
        <v>74</v>
      </c>
      <c r="AM6" s="113"/>
    </row>
    <row r="7" ht="27.0" customHeight="1" x14ac:dyDescent="0.15" spans="1:39">
      <c r="A7" s="58"/>
      <c r="B7" s="71"/>
      <c r="C7" s="71"/>
      <c r="D7" s="71" t="s">
        <v>82</v>
      </c>
      <c r="E7" s="104">
        <v>7111.57</v>
      </c>
      <c r="F7" s="104">
        <v>7111.57</v>
      </c>
      <c r="G7" s="104">
        <v>7111.57</v>
      </c>
      <c r="H7" s="104">
        <v>1032.05</v>
      </c>
      <c r="I7" s="104">
        <v>6079.52</v>
      </c>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13"/>
    </row>
    <row r="8" s="93" customFormat="1" ht="33.0" customHeight="1" x14ac:dyDescent="0.15" spans="1:39">
      <c r="A8" s="49"/>
      <c r="B8" s="105">
        <v>301</v>
      </c>
      <c r="C8" s="105"/>
      <c r="D8" s="106" t="s">
        <v>196</v>
      </c>
      <c r="E8" s="107">
        <v>865.6</v>
      </c>
      <c r="F8" s="107">
        <v>865.6</v>
      </c>
      <c r="G8" s="107">
        <v>865.6</v>
      </c>
      <c r="H8" s="107">
        <v>865.6</v>
      </c>
      <c r="I8" s="107">
        <v>0</v>
      </c>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13"/>
    </row>
    <row r="9" s="93" customFormat="1" ht="33.0" customHeight="1" x14ac:dyDescent="0.15" spans="1:39">
      <c r="A9" s="49"/>
      <c r="B9" s="105">
        <v>301</v>
      </c>
      <c r="C9" s="105">
        <v>11</v>
      </c>
      <c r="D9" s="106" t="s">
        <v>197</v>
      </c>
      <c r="E9" s="107">
        <v>25.91</v>
      </c>
      <c r="F9" s="107">
        <v>25.91</v>
      </c>
      <c r="G9" s="107">
        <v>25.91</v>
      </c>
      <c r="H9" s="107">
        <v>25.91</v>
      </c>
      <c r="I9" s="107">
        <v>0</v>
      </c>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13"/>
    </row>
    <row r="10" s="93" customFormat="1" ht="33.0" customHeight="1" x14ac:dyDescent="0.15" spans="1:39">
      <c r="A10" s="49"/>
      <c r="B10" s="105">
        <v>301</v>
      </c>
      <c r="C10" s="105">
        <v>10</v>
      </c>
      <c r="D10" s="106" t="s">
        <v>198</v>
      </c>
      <c r="E10" s="107">
        <v>44.96</v>
      </c>
      <c r="F10" s="107">
        <v>44.96</v>
      </c>
      <c r="G10" s="107">
        <v>44.96</v>
      </c>
      <c r="H10" s="107">
        <v>44.96</v>
      </c>
      <c r="I10" s="107">
        <v>0</v>
      </c>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13"/>
    </row>
    <row r="11" s="93" customFormat="1" ht="33.0" customHeight="1" x14ac:dyDescent="0.15" spans="1:39">
      <c r="A11" s="49"/>
      <c r="B11" s="105">
        <v>301</v>
      </c>
      <c r="C11" s="108" t="s">
        <v>91</v>
      </c>
      <c r="D11" s="106" t="s">
        <v>199</v>
      </c>
      <c r="E11" s="107">
        <v>201.66</v>
      </c>
      <c r="F11" s="107">
        <v>201.66</v>
      </c>
      <c r="G11" s="107">
        <v>201.66</v>
      </c>
      <c r="H11" s="107">
        <v>201.66</v>
      </c>
      <c r="I11" s="107">
        <v>0</v>
      </c>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13"/>
    </row>
    <row r="12" s="93" customFormat="1" ht="33.0" customHeight="1" x14ac:dyDescent="0.15" spans="1:39">
      <c r="A12" s="49"/>
      <c r="B12" s="105">
        <v>301</v>
      </c>
      <c r="C12" s="108" t="s">
        <v>110</v>
      </c>
      <c r="D12" s="106" t="s">
        <v>200</v>
      </c>
      <c r="E12" s="107">
        <v>117.28</v>
      </c>
      <c r="F12" s="107">
        <v>117.28</v>
      </c>
      <c r="G12" s="107">
        <v>117.28</v>
      </c>
      <c r="H12" s="107">
        <v>117.28</v>
      </c>
      <c r="I12" s="107">
        <v>0</v>
      </c>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13"/>
    </row>
    <row r="13" s="93" customFormat="1" ht="33.0" customHeight="1" x14ac:dyDescent="0.15" spans="1:39">
      <c r="A13" s="49"/>
      <c r="B13" s="105">
        <v>301</v>
      </c>
      <c r="C13" s="108" t="s">
        <v>88</v>
      </c>
      <c r="D13" s="106" t="s">
        <v>201</v>
      </c>
      <c r="E13" s="107">
        <v>24.96</v>
      </c>
      <c r="F13" s="107">
        <v>24.96</v>
      </c>
      <c r="G13" s="107">
        <v>24.96</v>
      </c>
      <c r="H13" s="107">
        <v>24.96</v>
      </c>
      <c r="I13" s="107">
        <v>0</v>
      </c>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13"/>
    </row>
    <row r="14" s="93" customFormat="1" ht="33.0" customHeight="1" x14ac:dyDescent="0.15" spans="1:39">
      <c r="A14" s="49"/>
      <c r="B14" s="105">
        <v>301</v>
      </c>
      <c r="C14" s="108" t="s">
        <v>135</v>
      </c>
      <c r="D14" s="106" t="s">
        <v>202</v>
      </c>
      <c r="E14" s="107">
        <v>4.02</v>
      </c>
      <c r="F14" s="107">
        <v>4.02</v>
      </c>
      <c r="G14" s="107">
        <v>4.02</v>
      </c>
      <c r="H14" s="107">
        <v>4.02</v>
      </c>
      <c r="I14" s="107">
        <v>0</v>
      </c>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13"/>
    </row>
    <row r="15" s="93" customFormat="1" ht="33.0" customHeight="1" x14ac:dyDescent="0.15" spans="1:39">
      <c r="A15" s="49"/>
      <c r="B15" s="105">
        <v>301</v>
      </c>
      <c r="C15" s="108" t="s">
        <v>203</v>
      </c>
      <c r="D15" s="106" t="s">
        <v>204</v>
      </c>
      <c r="E15" s="107">
        <v>70.07</v>
      </c>
      <c r="F15" s="107">
        <v>70.07</v>
      </c>
      <c r="G15" s="107">
        <v>70.07</v>
      </c>
      <c r="H15" s="107">
        <v>70.07</v>
      </c>
      <c r="I15" s="107">
        <v>0</v>
      </c>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13"/>
    </row>
    <row r="16" s="93" customFormat="1" ht="33.0" customHeight="1" x14ac:dyDescent="0.15" spans="1:39">
      <c r="A16" s="49"/>
      <c r="B16" s="105">
        <v>301</v>
      </c>
      <c r="C16" s="108" t="s">
        <v>137</v>
      </c>
      <c r="D16" s="106" t="s">
        <v>205</v>
      </c>
      <c r="E16" s="107">
        <v>117.41</v>
      </c>
      <c r="F16" s="107">
        <v>117.41</v>
      </c>
      <c r="G16" s="107">
        <v>117.41</v>
      </c>
      <c r="H16" s="107">
        <v>117.41</v>
      </c>
      <c r="I16" s="107">
        <v>0</v>
      </c>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13"/>
    </row>
    <row r="17" s="93" customFormat="1" ht="33.0" customHeight="1" x14ac:dyDescent="0.15" spans="1:39">
      <c r="A17" s="49"/>
      <c r="B17" s="105">
        <v>301</v>
      </c>
      <c r="C17" s="108" t="s">
        <v>106</v>
      </c>
      <c r="D17" s="106" t="s">
        <v>206</v>
      </c>
      <c r="E17" s="107">
        <v>87.73</v>
      </c>
      <c r="F17" s="107">
        <v>87.73</v>
      </c>
      <c r="G17" s="107">
        <v>87.73</v>
      </c>
      <c r="H17" s="107">
        <v>87.73</v>
      </c>
      <c r="I17" s="107">
        <v>0</v>
      </c>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13"/>
    </row>
    <row r="18" s="93" customFormat="1" ht="33.0" customHeight="1" x14ac:dyDescent="0.15" spans="1:39">
      <c r="A18" s="49"/>
      <c r="B18" s="105">
        <v>301</v>
      </c>
      <c r="C18" s="108" t="s">
        <v>207</v>
      </c>
      <c r="D18" s="106" t="s">
        <v>208</v>
      </c>
      <c r="E18" s="107">
        <v>24</v>
      </c>
      <c r="F18" s="107">
        <v>24</v>
      </c>
      <c r="G18" s="107">
        <v>24</v>
      </c>
      <c r="H18" s="107">
        <v>24</v>
      </c>
      <c r="I18" s="107">
        <v>0</v>
      </c>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13"/>
    </row>
    <row r="19" s="93" customFormat="1" ht="33.0" customHeight="1" x14ac:dyDescent="0.15" spans="1:39">
      <c r="A19" s="49"/>
      <c r="B19" s="105">
        <v>301</v>
      </c>
      <c r="C19" s="108" t="s">
        <v>85</v>
      </c>
      <c r="D19" s="106" t="s">
        <v>209</v>
      </c>
      <c r="E19" s="107">
        <v>147.6</v>
      </c>
      <c r="F19" s="107">
        <v>147.6</v>
      </c>
      <c r="G19" s="107">
        <v>147.6</v>
      </c>
      <c r="H19" s="107">
        <v>147.6</v>
      </c>
      <c r="I19" s="107">
        <v>0</v>
      </c>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13"/>
    </row>
    <row r="20" s="93" customFormat="1" ht="33.0" customHeight="1" x14ac:dyDescent="0.15" spans="1:39">
      <c r="A20" s="49"/>
      <c r="B20" s="105">
        <v>302</v>
      </c>
      <c r="C20" s="108"/>
      <c r="D20" s="106" t="s">
        <v>210</v>
      </c>
      <c r="E20" s="107">
        <v>1892.68</v>
      </c>
      <c r="F20" s="107">
        <v>1892.68</v>
      </c>
      <c r="G20" s="107">
        <v>1892.68</v>
      </c>
      <c r="H20" s="107">
        <v>124.89</v>
      </c>
      <c r="I20" s="107">
        <v>1767.79</v>
      </c>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13"/>
    </row>
    <row r="21" s="93" customFormat="1" ht="33.0" customHeight="1" x14ac:dyDescent="0.15" spans="1:39">
      <c r="A21" s="49"/>
      <c r="B21" s="105">
        <v>302</v>
      </c>
      <c r="C21" s="108" t="s">
        <v>91</v>
      </c>
      <c r="D21" s="106" t="s">
        <v>211</v>
      </c>
      <c r="E21" s="107">
        <v>321.31</v>
      </c>
      <c r="F21" s="107">
        <v>321.31</v>
      </c>
      <c r="G21" s="107">
        <v>321.31</v>
      </c>
      <c r="H21" s="107">
        <v>14.69</v>
      </c>
      <c r="I21" s="107">
        <v>306.63</v>
      </c>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13"/>
    </row>
    <row r="22" s="93" customFormat="1" ht="33.0" customHeight="1" x14ac:dyDescent="0.15" spans="1:39">
      <c r="A22" s="49"/>
      <c r="B22" s="105">
        <v>302</v>
      </c>
      <c r="C22" s="108" t="s">
        <v>88</v>
      </c>
      <c r="D22" s="106" t="s">
        <v>212</v>
      </c>
      <c r="E22" s="107">
        <v>279.09</v>
      </c>
      <c r="F22" s="107">
        <v>279.09</v>
      </c>
      <c r="G22" s="107">
        <v>279.09</v>
      </c>
      <c r="H22" s="107">
        <v>10.16</v>
      </c>
      <c r="I22" s="107">
        <v>268.93</v>
      </c>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13"/>
    </row>
    <row r="23" s="93" customFormat="1" ht="33.0" customHeight="1" x14ac:dyDescent="0.15" spans="1:39">
      <c r="A23" s="49"/>
      <c r="B23" s="105">
        <v>302</v>
      </c>
      <c r="C23" s="108" t="s">
        <v>213</v>
      </c>
      <c r="D23" s="106" t="s">
        <v>214</v>
      </c>
      <c r="E23" s="107">
        <v>372.76</v>
      </c>
      <c r="F23" s="107">
        <v>372.76</v>
      </c>
      <c r="G23" s="107">
        <v>372.76</v>
      </c>
      <c r="H23" s="107">
        <v>0</v>
      </c>
      <c r="I23" s="107">
        <v>372.76</v>
      </c>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13"/>
    </row>
    <row r="24" s="93" customFormat="1" ht="33.0" customHeight="1" x14ac:dyDescent="0.15" spans="1:38">
      <c r="B24" s="109">
        <v>302</v>
      </c>
      <c r="C24" s="108" t="s">
        <v>215</v>
      </c>
      <c r="D24" s="110" t="s">
        <v>216</v>
      </c>
      <c r="E24" s="111">
        <v>819.48</v>
      </c>
      <c r="F24" s="111">
        <v>819.48</v>
      </c>
      <c r="G24" s="111">
        <v>819.48</v>
      </c>
      <c r="H24" s="111">
        <v>0</v>
      </c>
      <c r="I24" s="111">
        <v>819.48</v>
      </c>
      <c r="J24" s="105"/>
      <c r="K24" s="105"/>
      <c r="L24" s="105"/>
      <c r="M24" s="105"/>
      <c r="N24" s="105"/>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row>
    <row r="25" s="93" customFormat="1" ht="33.0" customHeight="1" x14ac:dyDescent="0.15" spans="1:38">
      <c r="B25" s="109">
        <v>302</v>
      </c>
      <c r="C25" s="108" t="s">
        <v>217</v>
      </c>
      <c r="D25" s="110" t="s">
        <v>218</v>
      </c>
      <c r="E25" s="111">
        <v>6.05</v>
      </c>
      <c r="F25" s="111">
        <v>6.05</v>
      </c>
      <c r="G25" s="111">
        <v>6.05</v>
      </c>
      <c r="H25" s="111">
        <v>6.05</v>
      </c>
      <c r="I25" s="111">
        <v>0</v>
      </c>
      <c r="J25" s="105"/>
      <c r="K25" s="105"/>
      <c r="L25" s="105"/>
      <c r="M25" s="105"/>
      <c r="N25" s="105"/>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row>
    <row r="26" s="93" customFormat="1" ht="33.0" customHeight="1" x14ac:dyDescent="0.15" spans="1:38">
      <c r="B26" s="109">
        <v>302</v>
      </c>
      <c r="C26" s="108" t="s">
        <v>219</v>
      </c>
      <c r="D26" s="110" t="s">
        <v>220</v>
      </c>
      <c r="E26" s="111">
        <v>11.68</v>
      </c>
      <c r="F26" s="111">
        <v>11.68</v>
      </c>
      <c r="G26" s="111">
        <v>11.68</v>
      </c>
      <c r="H26" s="111">
        <v>11.68</v>
      </c>
      <c r="I26" s="111">
        <v>0</v>
      </c>
      <c r="J26" s="105"/>
      <c r="K26" s="105"/>
      <c r="L26" s="105"/>
      <c r="M26" s="105"/>
      <c r="N26" s="105"/>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row>
    <row r="27" s="93" customFormat="1" ht="33.0" customHeight="1" x14ac:dyDescent="0.15" spans="1:38">
      <c r="B27" s="109">
        <v>302</v>
      </c>
      <c r="C27" s="108" t="s">
        <v>221</v>
      </c>
      <c r="D27" s="110" t="s">
        <v>222</v>
      </c>
      <c r="E27" s="111">
        <v>9.07</v>
      </c>
      <c r="F27" s="111">
        <v>9.07</v>
      </c>
      <c r="G27" s="111">
        <v>9.07</v>
      </c>
      <c r="H27" s="111">
        <v>9.07</v>
      </c>
      <c r="I27" s="111">
        <v>0</v>
      </c>
      <c r="J27" s="105"/>
      <c r="K27" s="105"/>
      <c r="L27" s="105"/>
      <c r="M27" s="105"/>
      <c r="N27" s="105"/>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row>
    <row r="28" s="93" customFormat="1" ht="33.0" customHeight="1" x14ac:dyDescent="0.15" spans="1:38">
      <c r="B28" s="109">
        <v>302</v>
      </c>
      <c r="C28" s="108" t="s">
        <v>223</v>
      </c>
      <c r="D28" s="110" t="s">
        <v>224</v>
      </c>
      <c r="E28" s="111">
        <v>23.52</v>
      </c>
      <c r="F28" s="111">
        <v>23.52</v>
      </c>
      <c r="G28" s="111">
        <v>23.52</v>
      </c>
      <c r="H28" s="111">
        <v>23.52</v>
      </c>
      <c r="I28" s="111">
        <v>0</v>
      </c>
      <c r="J28" s="105"/>
      <c r="K28" s="105"/>
      <c r="L28" s="105"/>
      <c r="M28" s="105"/>
      <c r="N28" s="105"/>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row>
    <row r="29" s="93" customFormat="1" ht="33.0" customHeight="1" x14ac:dyDescent="0.15" spans="1:38">
      <c r="B29" s="109">
        <v>302</v>
      </c>
      <c r="C29" s="108" t="s">
        <v>137</v>
      </c>
      <c r="D29" s="110" t="s">
        <v>225</v>
      </c>
      <c r="E29" s="111">
        <v>0.52</v>
      </c>
      <c r="F29" s="111">
        <v>0.52</v>
      </c>
      <c r="G29" s="111">
        <v>0.52</v>
      </c>
      <c r="H29" s="111">
        <v>0.52</v>
      </c>
      <c r="I29" s="111">
        <v>0</v>
      </c>
      <c r="J29" s="105"/>
      <c r="K29" s="105"/>
      <c r="L29" s="105"/>
      <c r="M29" s="105"/>
      <c r="N29" s="105"/>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row>
    <row r="30" s="93" customFormat="1" ht="33.0" customHeight="1" x14ac:dyDescent="0.15" spans="1:38">
      <c r="B30" s="109">
        <v>302</v>
      </c>
      <c r="C30" s="108" t="s">
        <v>98</v>
      </c>
      <c r="D30" s="110" t="s">
        <v>226</v>
      </c>
      <c r="E30" s="111">
        <v>1.47</v>
      </c>
      <c r="F30" s="111">
        <v>1.47</v>
      </c>
      <c r="G30" s="111">
        <v>1.47</v>
      </c>
      <c r="H30" s="111">
        <v>1.47</v>
      </c>
      <c r="I30" s="111">
        <v>0</v>
      </c>
      <c r="J30" s="105"/>
      <c r="K30" s="105"/>
      <c r="L30" s="105"/>
      <c r="M30" s="105"/>
      <c r="N30" s="105"/>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row>
    <row r="31" s="93" customFormat="1" ht="33.0" customHeight="1" x14ac:dyDescent="0.15" spans="1:38">
      <c r="B31" s="109">
        <v>302</v>
      </c>
      <c r="C31" s="108" t="s">
        <v>92</v>
      </c>
      <c r="D31" s="110" t="s">
        <v>227</v>
      </c>
      <c r="E31" s="111">
        <v>3.67</v>
      </c>
      <c r="F31" s="111">
        <v>3.67</v>
      </c>
      <c r="G31" s="111">
        <v>3.67</v>
      </c>
      <c r="H31" s="111">
        <v>3.67</v>
      </c>
      <c r="I31" s="111">
        <v>0</v>
      </c>
      <c r="J31" s="105"/>
      <c r="K31" s="105"/>
      <c r="L31" s="105"/>
      <c r="M31" s="105"/>
      <c r="N31" s="105"/>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row>
    <row r="32" s="93" customFormat="1" ht="33.0" customHeight="1" x14ac:dyDescent="0.15" spans="1:38">
      <c r="B32" s="109">
        <v>302</v>
      </c>
      <c r="C32" s="108" t="s">
        <v>84</v>
      </c>
      <c r="D32" s="110" t="s">
        <v>228</v>
      </c>
      <c r="E32" s="111">
        <v>44.06</v>
      </c>
      <c r="F32" s="111">
        <v>44.06</v>
      </c>
      <c r="G32" s="111">
        <v>44.06</v>
      </c>
      <c r="H32" s="111">
        <v>44.06</v>
      </c>
      <c r="I32" s="111">
        <v>0</v>
      </c>
      <c r="J32" s="105"/>
      <c r="K32" s="105"/>
      <c r="L32" s="105"/>
      <c r="M32" s="105"/>
      <c r="N32" s="105"/>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row>
    <row r="33" s="93" customFormat="1" ht="33.0" customHeight="1" x14ac:dyDescent="0.15" spans="1:38">
      <c r="B33" s="109">
        <v>310</v>
      </c>
      <c r="C33" s="108"/>
      <c r="D33" s="110" t="s">
        <v>229</v>
      </c>
      <c r="E33" s="111">
        <v>4299.25</v>
      </c>
      <c r="F33" s="111">
        <v>4299.25</v>
      </c>
      <c r="G33" s="111">
        <v>4299.25</v>
      </c>
      <c r="H33" s="111">
        <v>0</v>
      </c>
      <c r="I33" s="111">
        <v>4299.25</v>
      </c>
      <c r="J33" s="105"/>
      <c r="K33" s="105"/>
      <c r="L33" s="105"/>
      <c r="M33" s="105"/>
      <c r="N33" s="105"/>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row>
    <row r="34" s="93" customFormat="1" ht="33.0" customHeight="1" x14ac:dyDescent="0.15" spans="1:38">
      <c r="B34" s="109">
        <v>310</v>
      </c>
      <c r="C34" s="108" t="s">
        <v>98</v>
      </c>
      <c r="D34" s="110" t="s">
        <v>230</v>
      </c>
      <c r="E34" s="111">
        <v>267.25</v>
      </c>
      <c r="F34" s="111">
        <v>267.25</v>
      </c>
      <c r="G34" s="111">
        <v>267.25</v>
      </c>
      <c r="H34" s="111">
        <v>0</v>
      </c>
      <c r="I34" s="111">
        <v>267.25</v>
      </c>
      <c r="J34" s="105"/>
      <c r="K34" s="105"/>
      <c r="L34" s="105"/>
      <c r="M34" s="105"/>
      <c r="N34" s="105"/>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row>
    <row r="35" s="93" customFormat="1" ht="33.0" customHeight="1" x14ac:dyDescent="0.15" spans="1:38">
      <c r="B35" s="109">
        <v>310</v>
      </c>
      <c r="C35" s="108" t="s">
        <v>231</v>
      </c>
      <c r="D35" s="110" t="s">
        <v>232</v>
      </c>
      <c r="E35" s="111">
        <v>4032</v>
      </c>
      <c r="F35" s="111">
        <v>4032</v>
      </c>
      <c r="G35" s="111">
        <v>4032</v>
      </c>
      <c r="H35" s="111">
        <v>0</v>
      </c>
      <c r="I35" s="111">
        <v>4032</v>
      </c>
      <c r="J35" s="105"/>
      <c r="K35" s="105"/>
      <c r="L35" s="105"/>
      <c r="M35" s="105"/>
      <c r="N35" s="105"/>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row>
    <row r="36" s="93" customFormat="1" ht="33.0" customHeight="1" x14ac:dyDescent="0.15" spans="1:38">
      <c r="B36" s="109">
        <v>303</v>
      </c>
      <c r="C36" s="108"/>
      <c r="D36" s="110" t="s">
        <v>233</v>
      </c>
      <c r="E36" s="111">
        <v>52.1</v>
      </c>
      <c r="F36" s="111">
        <v>52.1</v>
      </c>
      <c r="G36" s="111">
        <v>52.1</v>
      </c>
      <c r="H36" s="111">
        <v>41.56</v>
      </c>
      <c r="I36" s="111">
        <v>10.54</v>
      </c>
      <c r="J36" s="105"/>
      <c r="K36" s="105"/>
      <c r="L36" s="105"/>
      <c r="M36" s="105"/>
      <c r="N36" s="105"/>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row>
    <row r="37" s="93" customFormat="1" ht="33.0" customHeight="1" x14ac:dyDescent="0.15" spans="1:38">
      <c r="B37" s="109">
        <v>303</v>
      </c>
      <c r="C37" s="108" t="s">
        <v>98</v>
      </c>
      <c r="D37" s="110" t="s">
        <v>234</v>
      </c>
      <c r="E37" s="111">
        <v>39.94</v>
      </c>
      <c r="F37" s="111">
        <v>39.94</v>
      </c>
      <c r="G37" s="111">
        <v>39.94</v>
      </c>
      <c r="H37" s="111">
        <v>39.94</v>
      </c>
      <c r="I37" s="111">
        <v>0</v>
      </c>
      <c r="J37" s="105"/>
      <c r="K37" s="105"/>
      <c r="L37" s="105"/>
      <c r="M37" s="105"/>
      <c r="N37" s="105"/>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row>
    <row r="38" s="93" customFormat="1" ht="33.0" customHeight="1" x14ac:dyDescent="0.15" spans="1:38">
      <c r="B38" s="109">
        <v>303</v>
      </c>
      <c r="C38" s="108" t="s">
        <v>88</v>
      </c>
      <c r="D38" s="110" t="s">
        <v>235</v>
      </c>
      <c r="E38" s="111">
        <v>10.54</v>
      </c>
      <c r="F38" s="111">
        <v>10.54</v>
      </c>
      <c r="G38" s="111">
        <v>10.54</v>
      </c>
      <c r="H38" s="111">
        <v>0</v>
      </c>
      <c r="I38" s="111">
        <v>10.54</v>
      </c>
      <c r="J38" s="105"/>
      <c r="K38" s="105"/>
      <c r="L38" s="105"/>
      <c r="M38" s="105"/>
      <c r="N38" s="105"/>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row>
    <row r="39" s="93" customFormat="1" ht="33.0" customHeight="1" x14ac:dyDescent="0.15" spans="1:38">
      <c r="B39" s="109">
        <v>303</v>
      </c>
      <c r="C39" s="108" t="s">
        <v>110</v>
      </c>
      <c r="D39" s="110" t="s">
        <v>236</v>
      </c>
      <c r="E39" s="111">
        <v>0.19</v>
      </c>
      <c r="F39" s="111">
        <v>0.19</v>
      </c>
      <c r="G39" s="111">
        <v>0.19</v>
      </c>
      <c r="H39" s="111">
        <v>0.19</v>
      </c>
      <c r="I39" s="111">
        <v>0</v>
      </c>
      <c r="J39" s="105"/>
      <c r="K39" s="105"/>
      <c r="L39" s="105"/>
      <c r="M39" s="105"/>
      <c r="N39" s="105"/>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row>
    <row r="40" s="93" customFormat="1" ht="33.0" customHeight="1" x14ac:dyDescent="0.15" spans="1:38">
      <c r="B40" s="109">
        <v>303</v>
      </c>
      <c r="C40" s="108" t="s">
        <v>137</v>
      </c>
      <c r="D40" s="110" t="s">
        <v>237</v>
      </c>
      <c r="E40" s="111">
        <v>1.44</v>
      </c>
      <c r="F40" s="111">
        <v>1.44</v>
      </c>
      <c r="G40" s="111">
        <v>1.44</v>
      </c>
      <c r="H40" s="111">
        <v>1.44</v>
      </c>
      <c r="I40" s="111">
        <v>0</v>
      </c>
      <c r="J40" s="105"/>
      <c r="K40" s="105"/>
      <c r="L40" s="105"/>
      <c r="M40" s="105"/>
      <c r="N40" s="105"/>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row>
    <row r="41" s="93" customFormat="1" ht="33.0" customHeight="1" x14ac:dyDescent="0.15" spans="1:38">
      <c r="B41" s="109">
        <v>313</v>
      </c>
      <c r="C41" s="108"/>
      <c r="D41" s="110" t="s">
        <v>238</v>
      </c>
      <c r="E41" s="111">
        <v>1</v>
      </c>
      <c r="F41" s="111">
        <v>1</v>
      </c>
      <c r="G41" s="111">
        <v>1</v>
      </c>
      <c r="H41" s="111">
        <v>0</v>
      </c>
      <c r="I41" s="111">
        <v>1</v>
      </c>
      <c r="J41" s="105"/>
      <c r="K41" s="105"/>
      <c r="L41" s="105"/>
      <c r="M41" s="105"/>
      <c r="N41" s="105"/>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row>
    <row r="42" s="93" customFormat="1" ht="33.0" customHeight="1" x14ac:dyDescent="0.15" spans="1:38">
      <c r="B42" s="109">
        <v>313</v>
      </c>
      <c r="C42" s="108" t="s">
        <v>110</v>
      </c>
      <c r="D42" s="110" t="s">
        <v>239</v>
      </c>
      <c r="E42" s="111">
        <v>1</v>
      </c>
      <c r="F42" s="111">
        <v>1</v>
      </c>
      <c r="G42" s="111">
        <v>1</v>
      </c>
      <c r="H42" s="111">
        <v>0</v>
      </c>
      <c r="I42" s="111">
        <v>1</v>
      </c>
      <c r="J42" s="105"/>
      <c r="K42" s="105"/>
      <c r="L42" s="105"/>
      <c r="M42" s="105"/>
      <c r="N42" s="105"/>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row>
    <row r="43" s="93" customFormat="1" ht="33.0" customHeight="1" x14ac:dyDescent="0.15" spans="1:38">
      <c r="B43" s="109">
        <v>399</v>
      </c>
      <c r="C43" s="108"/>
      <c r="D43" s="110" t="s">
        <v>240</v>
      </c>
      <c r="E43" s="111">
        <v>0.94</v>
      </c>
      <c r="F43" s="111">
        <v>0.94</v>
      </c>
      <c r="G43" s="111">
        <v>0.94</v>
      </c>
      <c r="H43" s="111">
        <v>0</v>
      </c>
      <c r="I43" s="111">
        <v>0.94</v>
      </c>
      <c r="J43" s="105"/>
      <c r="K43" s="105"/>
      <c r="L43" s="105"/>
      <c r="M43" s="105"/>
      <c r="N43" s="105"/>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row>
    <row r="44" s="93" customFormat="1" ht="33.0" customHeight="1" x14ac:dyDescent="0.15" spans="1:38">
      <c r="B44" s="109">
        <v>399</v>
      </c>
      <c r="C44" s="108" t="s">
        <v>88</v>
      </c>
      <c r="D44" s="110" t="s">
        <v>240</v>
      </c>
      <c r="E44" s="111">
        <v>0.94</v>
      </c>
      <c r="F44" s="111">
        <v>0.94</v>
      </c>
      <c r="G44" s="111">
        <v>0.94</v>
      </c>
      <c r="H44" s="111">
        <v>0</v>
      </c>
      <c r="I44" s="111">
        <v>0.94</v>
      </c>
      <c r="J44" s="105"/>
      <c r="K44" s="105"/>
      <c r="L44" s="105"/>
      <c r="M44" s="105"/>
      <c r="N44" s="105"/>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row>
  </sheetData>
  <mergeCells count="23">
    <mergeCell ref="B2:AL2"/>
    <mergeCell ref="B3:E3"/>
    <mergeCell ref="AJ3:AL3"/>
    <mergeCell ref="B4:D4"/>
    <mergeCell ref="F4:O4"/>
    <mergeCell ref="P4:Y4"/>
    <mergeCell ref="Z4:AL4"/>
    <mergeCell ref="B5:C5"/>
    <mergeCell ref="G5:I5"/>
    <mergeCell ref="J5:L5"/>
    <mergeCell ref="M5:O5"/>
    <mergeCell ref="Q5:S5"/>
    <mergeCell ref="T5:V5"/>
    <mergeCell ref="W5:Y5"/>
    <mergeCell ref="AA5:AC5"/>
    <mergeCell ref="AD5:AF5"/>
    <mergeCell ref="AG5:AI5"/>
    <mergeCell ref="AJ5:AL5"/>
    <mergeCell ref="D5:D6"/>
    <mergeCell ref="E4:E6"/>
    <mergeCell ref="F5:F6"/>
    <mergeCell ref="P5:P6"/>
    <mergeCell ref="Z5:Z6"/>
  </mergeCells>
  <phoneticPr fontId="0" type="noConversion"/>
  <printOptions horizontalCentered="1"/>
  <pageMargins left="0.5902039723133478" right="0.5902039723133478" top="1.3776055471164974" bottom="0.9839047597149226" header="0.0" footer="0.0"/>
  <pageSetup paperSize="9" scale="59" orientation="landscape" fitToHeight="0"/>
  <extLst>
    <ext uri="{2D9387EB-5337-4D45-933B-B4D357D02E09}">
      <gutter val="0.0" pos="0"/>
    </ext>
  </extLs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F19" activeCellId="0" sqref="F19:I19"/>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659</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5</v>
      </c>
      <c r="F7" s="217"/>
      <c r="G7" s="217"/>
      <c r="H7" s="217"/>
      <c r="I7" s="217"/>
      <c r="J7" s="38"/>
      <c r="K7" s="38"/>
    </row>
    <row r="8" ht="39.0" customHeight="1" x14ac:dyDescent="0.15" spans="1:11">
      <c r="A8" s="231"/>
      <c r="B8" s="217" t="s">
        <v>383</v>
      </c>
      <c r="C8" s="217"/>
      <c r="D8" s="217"/>
      <c r="E8" s="217">
        <v>5</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660</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661</v>
      </c>
      <c r="E13" s="222"/>
      <c r="F13" s="222" t="s">
        <v>662</v>
      </c>
      <c r="G13" s="222"/>
      <c r="H13" s="222"/>
      <c r="I13" s="222"/>
      <c r="J13" s="38"/>
      <c r="K13" s="38"/>
    </row>
    <row r="14" ht="39.0" customHeight="1" x14ac:dyDescent="0.15" spans="1:11">
      <c r="A14" s="231"/>
      <c r="B14" s="235"/>
      <c r="C14" s="235"/>
      <c r="D14" s="243" t="s">
        <v>663</v>
      </c>
      <c r="E14" s="222"/>
      <c r="F14" s="249" t="s">
        <v>664</v>
      </c>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c r="E16" s="222"/>
      <c r="F16" s="243"/>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659</v>
      </c>
      <c r="E18" s="222"/>
      <c r="F18" s="243" t="s">
        <v>458</v>
      </c>
      <c r="G18" s="222"/>
      <c r="H18" s="222"/>
      <c r="I18" s="222"/>
      <c r="J18" s="38"/>
      <c r="K18" s="38"/>
      <c r="L18" s="38"/>
      <c r="M18" s="38"/>
      <c r="N18" s="38"/>
    </row>
    <row r="19" ht="56.0" customHeight="1" x14ac:dyDescent="0.15" spans="1:13">
      <c r="A19" s="231"/>
      <c r="B19" s="238" t="s">
        <v>401</v>
      </c>
      <c r="C19" s="17" t="s">
        <v>402</v>
      </c>
      <c r="D19" s="243" t="s">
        <v>665</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L12" activeCellId="0" sqref="L12"/>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666</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10</v>
      </c>
      <c r="F7" s="217"/>
      <c r="G7" s="217"/>
      <c r="H7" s="217"/>
      <c r="I7" s="217"/>
      <c r="J7" s="38"/>
      <c r="K7" s="38"/>
    </row>
    <row r="8" ht="39.0" customHeight="1" x14ac:dyDescent="0.15" spans="1:11">
      <c r="A8" s="231"/>
      <c r="B8" s="217" t="s">
        <v>383</v>
      </c>
      <c r="C8" s="217"/>
      <c r="D8" s="217"/>
      <c r="E8" s="217">
        <v>10</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667</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t="s">
        <v>668</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668</v>
      </c>
      <c r="E18" s="222"/>
      <c r="F18" s="243" t="s">
        <v>669</v>
      </c>
      <c r="G18" s="222"/>
      <c r="H18" s="222"/>
      <c r="I18" s="222"/>
      <c r="J18" s="38"/>
      <c r="K18" s="38"/>
      <c r="L18" s="38"/>
      <c r="M18" s="38"/>
      <c r="N18" s="38"/>
    </row>
    <row r="19" ht="56.0" customHeight="1" x14ac:dyDescent="0.15" spans="1:13">
      <c r="A19" s="231"/>
      <c r="B19" s="238" t="s">
        <v>401</v>
      </c>
      <c r="C19" s="17" t="s">
        <v>402</v>
      </c>
      <c r="D19" s="243" t="s">
        <v>670</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3" workbookViewId="0">
      <selection activeCell="M10" activeCellId="0" sqref="M10"/>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671</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60</v>
      </c>
      <c r="F7" s="217"/>
      <c r="G7" s="217"/>
      <c r="H7" s="217"/>
      <c r="I7" s="217"/>
      <c r="J7" s="38"/>
      <c r="K7" s="38"/>
    </row>
    <row r="8" ht="39.0" customHeight="1" x14ac:dyDescent="0.15" spans="1:11">
      <c r="A8" s="231"/>
      <c r="B8" s="217" t="s">
        <v>383</v>
      </c>
      <c r="C8" s="217"/>
      <c r="D8" s="217"/>
      <c r="E8" s="217">
        <v>60</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672</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t="s">
        <v>673</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452</v>
      </c>
      <c r="E18" s="222"/>
      <c r="F18" s="243" t="s">
        <v>674</v>
      </c>
      <c r="G18" s="222"/>
      <c r="H18" s="222"/>
      <c r="I18" s="222"/>
      <c r="J18" s="38"/>
      <c r="K18" s="38"/>
      <c r="L18" s="38"/>
      <c r="M18" s="38"/>
      <c r="N18" s="38"/>
    </row>
    <row r="19" ht="56.0" customHeight="1" x14ac:dyDescent="0.15" spans="1:13">
      <c r="A19" s="231"/>
      <c r="B19" s="238" t="s">
        <v>401</v>
      </c>
      <c r="C19" s="17" t="s">
        <v>402</v>
      </c>
      <c r="D19" s="243" t="s">
        <v>675</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L19" activeCellId="0" sqref="L19"/>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676</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9.79</v>
      </c>
      <c r="F7" s="217"/>
      <c r="G7" s="217"/>
      <c r="H7" s="217"/>
      <c r="I7" s="217"/>
      <c r="J7" s="38"/>
      <c r="K7" s="38"/>
    </row>
    <row r="8" ht="39.0" customHeight="1" x14ac:dyDescent="0.15" spans="1:11">
      <c r="A8" s="231"/>
      <c r="B8" s="217" t="s">
        <v>383</v>
      </c>
      <c r="C8" s="217"/>
      <c r="D8" s="217"/>
      <c r="E8" s="217">
        <v>9.79</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677</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678</v>
      </c>
      <c r="E13" s="222"/>
      <c r="F13" s="222" t="s">
        <v>679</v>
      </c>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t="s">
        <v>414</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485</v>
      </c>
      <c r="E18" s="222"/>
      <c r="F18" s="243" t="s">
        <v>680</v>
      </c>
      <c r="G18" s="222"/>
      <c r="H18" s="222"/>
      <c r="I18" s="222"/>
      <c r="J18" s="38"/>
      <c r="K18" s="38"/>
      <c r="L18" s="38"/>
      <c r="M18" s="38"/>
      <c r="N18" s="38"/>
    </row>
    <row r="19" ht="56.0" customHeight="1" x14ac:dyDescent="0.15" spans="1:13">
      <c r="A19" s="231"/>
      <c r="B19" s="238" t="s">
        <v>401</v>
      </c>
      <c r="C19" s="17" t="s">
        <v>402</v>
      </c>
      <c r="D19" s="243" t="s">
        <v>681</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O19" activeCellId="0" sqref="O19"/>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682</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10</v>
      </c>
      <c r="F7" s="217"/>
      <c r="G7" s="217"/>
      <c r="H7" s="217"/>
      <c r="I7" s="217"/>
      <c r="J7" s="38"/>
      <c r="K7" s="38"/>
    </row>
    <row r="8" ht="39.0" customHeight="1" x14ac:dyDescent="0.15" spans="1:11">
      <c r="A8" s="231"/>
      <c r="B8" s="217" t="s">
        <v>383</v>
      </c>
      <c r="C8" s="217"/>
      <c r="D8" s="217"/>
      <c r="E8" s="217">
        <v>10</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683</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t="s">
        <v>684</v>
      </c>
      <c r="E16" s="222"/>
      <c r="F16" s="243" t="s">
        <v>685</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684</v>
      </c>
      <c r="E18" s="222"/>
      <c r="F18" s="243" t="s">
        <v>669</v>
      </c>
      <c r="G18" s="222"/>
      <c r="H18" s="222"/>
      <c r="I18" s="222"/>
      <c r="J18" s="38"/>
      <c r="K18" s="38"/>
      <c r="L18" s="38"/>
      <c r="M18" s="38"/>
      <c r="N18" s="38"/>
    </row>
    <row r="19" ht="56.0" customHeight="1" x14ac:dyDescent="0.15" spans="1:13">
      <c r="A19" s="231"/>
      <c r="B19" s="238" t="s">
        <v>401</v>
      </c>
      <c r="C19" s="17" t="s">
        <v>402</v>
      </c>
      <c r="D19" s="243" t="s">
        <v>686</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J18" activeCellId="0" sqref="J18"/>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687</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0.5</v>
      </c>
      <c r="F7" s="217"/>
      <c r="G7" s="217"/>
      <c r="H7" s="217"/>
      <c r="I7" s="217"/>
      <c r="J7" s="38"/>
      <c r="K7" s="38"/>
    </row>
    <row r="8" ht="39.0" customHeight="1" x14ac:dyDescent="0.15" spans="1:11">
      <c r="A8" s="231"/>
      <c r="B8" s="217" t="s">
        <v>383</v>
      </c>
      <c r="C8" s="217"/>
      <c r="D8" s="217"/>
      <c r="E8" s="217">
        <v>0.5</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688</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t="s">
        <v>414</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452</v>
      </c>
      <c r="E18" s="222"/>
      <c r="F18" s="243" t="s">
        <v>453</v>
      </c>
      <c r="G18" s="222"/>
      <c r="H18" s="222"/>
      <c r="I18" s="222"/>
      <c r="J18" s="38"/>
      <c r="K18" s="38"/>
      <c r="L18" s="38"/>
      <c r="M18" s="38"/>
      <c r="N18" s="38"/>
    </row>
    <row r="19" ht="56.0" customHeight="1" x14ac:dyDescent="0.15" spans="1:13">
      <c r="A19" s="231"/>
      <c r="B19" s="238" t="s">
        <v>401</v>
      </c>
      <c r="C19" s="17" t="s">
        <v>402</v>
      </c>
      <c r="D19" s="243" t="s">
        <v>689</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M21" activeCellId="0" sqref="M21"/>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690</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4032</v>
      </c>
      <c r="F7" s="217"/>
      <c r="G7" s="217"/>
      <c r="H7" s="217"/>
      <c r="I7" s="217"/>
      <c r="J7" s="38"/>
      <c r="K7" s="38"/>
    </row>
    <row r="8" ht="39.0" customHeight="1" x14ac:dyDescent="0.15" spans="1:11">
      <c r="A8" s="231"/>
      <c r="B8" s="217" t="s">
        <v>383</v>
      </c>
      <c r="C8" s="217"/>
      <c r="D8" s="217"/>
      <c r="E8" s="217">
        <v>4032</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691</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692</v>
      </c>
      <c r="E13" s="222"/>
      <c r="F13" s="222" t="s">
        <v>693</v>
      </c>
      <c r="G13" s="222"/>
      <c r="H13" s="222"/>
      <c r="I13" s="222"/>
      <c r="J13" s="38"/>
      <c r="K13" s="38"/>
    </row>
    <row r="14" ht="39.0" customHeight="1" x14ac:dyDescent="0.15" spans="1:11">
      <c r="A14" s="231"/>
      <c r="B14" s="235"/>
      <c r="C14" s="235"/>
      <c r="D14" s="243" t="s">
        <v>694</v>
      </c>
      <c r="E14" s="222"/>
      <c r="F14" s="249" t="s">
        <v>695</v>
      </c>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t="s">
        <v>696</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697</v>
      </c>
      <c r="E18" s="222"/>
      <c r="F18" s="243" t="s">
        <v>698</v>
      </c>
      <c r="G18" s="222"/>
      <c r="H18" s="222"/>
      <c r="I18" s="222"/>
      <c r="J18" s="38"/>
      <c r="K18" s="38"/>
      <c r="L18" s="38"/>
      <c r="M18" s="38"/>
      <c r="N18" s="38"/>
    </row>
    <row r="19" ht="56.0" customHeight="1" x14ac:dyDescent="0.15" spans="1:13">
      <c r="A19" s="231"/>
      <c r="B19" s="238" t="s">
        <v>401</v>
      </c>
      <c r="C19" s="17" t="s">
        <v>402</v>
      </c>
      <c r="D19" s="243" t="s">
        <v>699</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P14" activeCellId="0" sqref="P14"/>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700</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0.94</v>
      </c>
      <c r="F7" s="217"/>
      <c r="G7" s="217"/>
      <c r="H7" s="217"/>
      <c r="I7" s="217"/>
      <c r="J7" s="38"/>
      <c r="K7" s="38"/>
    </row>
    <row r="8" ht="39.0" customHeight="1" x14ac:dyDescent="0.15" spans="1:11">
      <c r="A8" s="231"/>
      <c r="B8" s="217" t="s">
        <v>383</v>
      </c>
      <c r="C8" s="217"/>
      <c r="D8" s="217"/>
      <c r="E8" s="217">
        <v>0.94</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701</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702</v>
      </c>
      <c r="E13" s="222"/>
      <c r="F13" s="222" t="s">
        <v>703</v>
      </c>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t="s">
        <v>704</v>
      </c>
      <c r="E16" s="222"/>
      <c r="F16" s="243" t="s">
        <v>705</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c r="E18" s="222"/>
      <c r="F18" s="243"/>
      <c r="G18" s="222"/>
      <c r="H18" s="222"/>
      <c r="I18" s="222"/>
      <c r="J18" s="38"/>
      <c r="K18" s="38"/>
      <c r="L18" s="38"/>
      <c r="M18" s="38"/>
      <c r="N18" s="38"/>
    </row>
    <row r="19" ht="56.0" customHeight="1" x14ac:dyDescent="0.15" spans="1:13">
      <c r="A19" s="231"/>
      <c r="B19" s="238" t="s">
        <v>401</v>
      </c>
      <c r="C19" s="17" t="s">
        <v>402</v>
      </c>
      <c r="D19" s="243" t="s">
        <v>706</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J18" activeCellId="0" sqref="J18"/>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707</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3.4</v>
      </c>
      <c r="F7" s="217"/>
      <c r="G7" s="217"/>
      <c r="H7" s="217"/>
      <c r="I7" s="217"/>
      <c r="J7" s="38"/>
      <c r="K7" s="38"/>
    </row>
    <row r="8" ht="39.0" customHeight="1" x14ac:dyDescent="0.15" spans="1:11">
      <c r="A8" s="231"/>
      <c r="B8" s="217" t="s">
        <v>383</v>
      </c>
      <c r="C8" s="217"/>
      <c r="D8" s="217"/>
      <c r="E8" s="217">
        <v>3.4</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708</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709</v>
      </c>
      <c r="E13" s="222"/>
      <c r="F13" s="222" t="s">
        <v>710</v>
      </c>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c r="E16" s="222"/>
      <c r="F16" s="243"/>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452</v>
      </c>
      <c r="E18" s="222"/>
      <c r="F18" s="243" t="s">
        <v>711</v>
      </c>
      <c r="G18" s="222"/>
      <c r="H18" s="222"/>
      <c r="I18" s="222"/>
      <c r="J18" s="38"/>
      <c r="K18" s="38"/>
      <c r="L18" s="38"/>
      <c r="M18" s="38"/>
      <c r="N18" s="38"/>
    </row>
    <row r="19" ht="56.0" customHeight="1" x14ac:dyDescent="0.15" spans="1:13">
      <c r="A19" s="231"/>
      <c r="B19" s="238" t="s">
        <v>401</v>
      </c>
      <c r="C19" s="17" t="s">
        <v>402</v>
      </c>
      <c r="D19" s="243" t="s">
        <v>712</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N20" activeCellId="0" sqref="N20"/>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713</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27</v>
      </c>
      <c r="F7" s="217"/>
      <c r="G7" s="217"/>
      <c r="H7" s="217"/>
      <c r="I7" s="217"/>
      <c r="J7" s="38"/>
      <c r="K7" s="38"/>
    </row>
    <row r="8" ht="39.0" customHeight="1" x14ac:dyDescent="0.15" spans="1:11">
      <c r="A8" s="231"/>
      <c r="B8" s="217" t="s">
        <v>383</v>
      </c>
      <c r="C8" s="217"/>
      <c r="D8" s="217"/>
      <c r="E8" s="217">
        <v>27</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714</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715</v>
      </c>
      <c r="E13" s="222"/>
      <c r="F13" s="222" t="s">
        <v>716</v>
      </c>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t="s">
        <v>717</v>
      </c>
      <c r="E16" s="222"/>
      <c r="F16" s="243" t="s">
        <v>718</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c r="E18" s="222"/>
      <c r="F18" s="243"/>
      <c r="G18" s="222"/>
      <c r="H18" s="222"/>
      <c r="I18" s="222"/>
      <c r="J18" s="38"/>
      <c r="K18" s="38"/>
      <c r="L18" s="38"/>
      <c r="M18" s="38"/>
      <c r="N18" s="38"/>
    </row>
    <row r="19" ht="56.0" customHeight="1" x14ac:dyDescent="0.15" spans="1:13">
      <c r="A19" s="231"/>
      <c r="B19" s="238" t="s">
        <v>401</v>
      </c>
      <c r="C19" s="17" t="s">
        <v>402</v>
      </c>
      <c r="D19" s="243" t="s">
        <v>719</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K44"/>
  <sheetViews>
    <sheetView zoomScaleNormal="100" topLeftCell="A1" workbookViewId="0">
      <pane ySplit="6" topLeftCell="A16" activePane="bottomLeft" state="frozen"/>
      <selection activeCell="A1" activeCellId="0" sqref="A1"/>
      <selection pane="bottomLeft" activeCell="M14" activeCellId="0" sqref="M14"/>
    </sheetView>
  </sheetViews>
  <sheetFormatPr defaultRowHeight="13.5" defaultColWidth="10.000152587890625" x14ac:dyDescent="0.15"/>
  <cols>
    <col min="1" max="1" width="1.5" customWidth="1" style="46"/>
    <col min="2" max="2" width="6.625" customWidth="1" style="89"/>
    <col min="3" max="4" width="6.625" customWidth="1" style="46"/>
    <col min="5" max="5" width="43.625" customWidth="1" style="46"/>
    <col min="6" max="8" width="20.625" customWidth="1" style="46"/>
    <col min="9" max="9" width="1.5" customWidth="1" style="46"/>
    <col min="10" max="11" width="9.75" customWidth="1" style="46"/>
    <col min="12" max="16384" width="10.0" style="46"/>
  </cols>
  <sheetData>
    <row r="1" ht="24.95" customHeight="1" x14ac:dyDescent="0.15" spans="1:9">
      <c r="A1" s="47"/>
      <c r="B1" s="90" t="s">
        <v>241</v>
      </c>
      <c r="C1" s="51"/>
      <c r="D1" s="51"/>
      <c r="E1" s="51"/>
      <c r="F1" s="211" t="s">
        <v>70</v>
      </c>
      <c r="G1" s="211"/>
      <c r="H1" s="211"/>
      <c r="I1" s="56"/>
    </row>
    <row r="2" ht="22.9" customHeight="1" x14ac:dyDescent="0.15" spans="1:8">
      <c r="A2" s="47"/>
      <c r="B2" s="201" t="s">
        <v>242</v>
      </c>
      <c r="C2" s="201"/>
      <c r="D2" s="201"/>
      <c r="E2" s="201"/>
      <c r="F2" s="201"/>
      <c r="G2" s="201"/>
      <c r="H2" s="201"/>
    </row>
    <row r="3" ht="19.5" customHeight="1" x14ac:dyDescent="0.15" spans="1:9">
      <c r="A3" s="53"/>
      <c r="B3" s="212" t="s">
        <v>5</v>
      </c>
      <c r="C3" s="199"/>
      <c r="D3" s="199"/>
      <c r="E3" s="199"/>
      <c r="F3" s="53"/>
      <c r="H3" s="74" t="s">
        <v>6</v>
      </c>
      <c r="I3" s="63"/>
    </row>
    <row r="4" ht="24.4" customHeight="1" x14ac:dyDescent="0.15" spans="1:9">
      <c r="A4" s="59"/>
      <c r="B4" s="194" t="s">
        <v>9</v>
      </c>
      <c r="C4" s="194"/>
      <c r="D4" s="194"/>
      <c r="E4" s="194"/>
      <c r="F4" s="194" t="s">
        <v>59</v>
      </c>
      <c r="G4" s="200" t="s">
        <v>243</v>
      </c>
      <c r="H4" s="200" t="s">
        <v>190</v>
      </c>
      <c r="I4" s="65"/>
    </row>
    <row r="5" ht="24.4" customHeight="1" x14ac:dyDescent="0.15" spans="1:9">
      <c r="A5" s="59"/>
      <c r="B5" s="194" t="s">
        <v>77</v>
      </c>
      <c r="C5" s="194"/>
      <c r="D5" s="194"/>
      <c r="E5" s="194" t="s">
        <v>78</v>
      </c>
      <c r="F5" s="194"/>
      <c r="G5" s="200"/>
      <c r="H5" s="200"/>
      <c r="I5" s="65"/>
    </row>
    <row r="6" ht="24.4" customHeight="1" x14ac:dyDescent="0.15" spans="1:9">
      <c r="A6" s="58"/>
      <c r="B6" s="57" t="s">
        <v>79</v>
      </c>
      <c r="C6" s="57" t="s">
        <v>80</v>
      </c>
      <c r="D6" s="57" t="s">
        <v>81</v>
      </c>
      <c r="E6" s="194"/>
      <c r="F6" s="194"/>
      <c r="G6" s="200"/>
      <c r="H6" s="200"/>
      <c r="I6" s="65"/>
    </row>
    <row r="7" ht="27.0" customHeight="1" x14ac:dyDescent="0.15" spans="1:9">
      <c r="A7" s="59"/>
      <c r="B7" s="57"/>
      <c r="C7" s="57"/>
      <c r="D7" s="57"/>
      <c r="E7" s="57" t="s">
        <v>82</v>
      </c>
      <c r="F7" s="60">
        <f>SUM(F8:F44)</f>
        <v>7111.57</v>
      </c>
      <c r="G7" s="60">
        <f>SUM(G8:G44)</f>
        <v>7111.57</v>
      </c>
      <c r="H7" s="60"/>
      <c r="I7" s="66"/>
    </row>
    <row r="8" ht="26.0" customHeight="1" x14ac:dyDescent="0.15" spans="1:9">
      <c r="A8" s="59"/>
      <c r="B8" s="75" t="s">
        <v>83</v>
      </c>
      <c r="C8" s="75" t="s">
        <v>84</v>
      </c>
      <c r="D8" s="75" t="s">
        <v>85</v>
      </c>
      <c r="E8" s="91" t="s">
        <v>86</v>
      </c>
      <c r="F8" s="73">
        <f>G8+H8</f>
        <v>27.35</v>
      </c>
      <c r="G8" s="73">
        <v>27.35</v>
      </c>
      <c r="H8" s="76"/>
      <c r="I8" s="66"/>
    </row>
    <row r="9" ht="26.0" customHeight="1" x14ac:dyDescent="0.15" spans="1:9">
      <c r="A9" s="59"/>
      <c r="B9" s="75" t="s">
        <v>87</v>
      </c>
      <c r="C9" s="75" t="s">
        <v>85</v>
      </c>
      <c r="D9" s="75" t="s">
        <v>88</v>
      </c>
      <c r="E9" s="91" t="s">
        <v>89</v>
      </c>
      <c r="F9" s="73">
        <f>G9+H9</f>
        <v>389.78</v>
      </c>
      <c r="G9" s="73">
        <v>389.78</v>
      </c>
      <c r="H9" s="76"/>
      <c r="I9" s="66"/>
    </row>
    <row r="10" ht="26.0" customHeight="1" x14ac:dyDescent="0.15" spans="1:9">
      <c r="A10" s="59"/>
      <c r="B10" s="75" t="s">
        <v>90</v>
      </c>
      <c r="C10" s="75" t="s">
        <v>91</v>
      </c>
      <c r="D10" s="75" t="s">
        <v>92</v>
      </c>
      <c r="E10" s="91" t="s">
        <v>93</v>
      </c>
      <c r="F10" s="73">
        <f>G10+H10</f>
        <v>16</v>
      </c>
      <c r="G10" s="73">
        <v>16</v>
      </c>
      <c r="H10" s="76"/>
      <c r="I10" s="66"/>
    </row>
    <row r="11" ht="26.0" customHeight="1" x14ac:dyDescent="0.15" spans="1:9">
      <c r="A11" s="59"/>
      <c r="B11" s="75" t="s">
        <v>94</v>
      </c>
      <c r="C11" s="75" t="s">
        <v>91</v>
      </c>
      <c r="D11" s="75" t="s">
        <v>88</v>
      </c>
      <c r="E11" s="91" t="s">
        <v>95</v>
      </c>
      <c r="F11" s="73">
        <f>G11+H11</f>
        <v>207.45</v>
      </c>
      <c r="G11" s="73">
        <v>207.45</v>
      </c>
      <c r="H11" s="76"/>
      <c r="I11" s="66"/>
    </row>
    <row r="12" ht="26.0" customHeight="1" x14ac:dyDescent="0.15" spans="1:9">
      <c r="A12" s="59"/>
      <c r="B12" s="75" t="s">
        <v>96</v>
      </c>
      <c r="C12" s="75" t="s">
        <v>88</v>
      </c>
      <c r="D12" s="75" t="s">
        <v>88</v>
      </c>
      <c r="E12" s="91" t="s">
        <v>97</v>
      </c>
      <c r="F12" s="73">
        <f>G12+H12</f>
        <v>4247</v>
      </c>
      <c r="G12" s="73">
        <v>4247</v>
      </c>
      <c r="H12" s="76"/>
      <c r="I12" s="66"/>
    </row>
    <row r="13" ht="26.0" customHeight="1" x14ac:dyDescent="0.15" spans="1:9">
      <c r="A13" s="59"/>
      <c r="B13" s="75" t="s">
        <v>96</v>
      </c>
      <c r="C13" s="75" t="s">
        <v>98</v>
      </c>
      <c r="D13" s="75" t="s">
        <v>91</v>
      </c>
      <c r="E13" s="91" t="s">
        <v>99</v>
      </c>
      <c r="F13" s="73">
        <f>G13+H13</f>
        <v>115.97</v>
      </c>
      <c r="G13" s="73">
        <v>115.97</v>
      </c>
      <c r="H13" s="76"/>
      <c r="I13" s="66"/>
    </row>
    <row r="14" ht="26.0" customHeight="1" x14ac:dyDescent="0.15" spans="1:9">
      <c r="A14" s="59"/>
      <c r="B14" s="75" t="s">
        <v>83</v>
      </c>
      <c r="C14" s="75" t="s">
        <v>84</v>
      </c>
      <c r="D14" s="75" t="s">
        <v>91</v>
      </c>
      <c r="E14" s="91" t="s">
        <v>100</v>
      </c>
      <c r="F14" s="73">
        <f>G14+H14</f>
        <v>29.13</v>
      </c>
      <c r="G14" s="73">
        <v>29.13</v>
      </c>
      <c r="H14" s="76"/>
      <c r="I14" s="66"/>
    </row>
    <row r="15" ht="26.0" customHeight="1" x14ac:dyDescent="0.15" spans="1:9">
      <c r="A15" s="59"/>
      <c r="B15" s="75" t="s">
        <v>101</v>
      </c>
      <c r="C15" s="75" t="s">
        <v>98</v>
      </c>
      <c r="D15" s="75" t="s">
        <v>91</v>
      </c>
      <c r="E15" s="91" t="s">
        <v>102</v>
      </c>
      <c r="F15" s="73">
        <f>G15+H15</f>
        <v>38.08</v>
      </c>
      <c r="G15" s="73">
        <v>38.08</v>
      </c>
      <c r="H15" s="76"/>
      <c r="I15" s="66"/>
    </row>
    <row r="16" ht="26.0" customHeight="1" x14ac:dyDescent="0.15" spans="1:8">
      <c r="B16" s="92" t="s">
        <v>87</v>
      </c>
      <c r="C16" s="76" t="s">
        <v>85</v>
      </c>
      <c r="D16" s="76" t="s">
        <v>103</v>
      </c>
      <c r="E16" s="77" t="s">
        <v>104</v>
      </c>
      <c r="F16" s="73">
        <f>G16+H16</f>
        <v>257.15</v>
      </c>
      <c r="G16" s="76">
        <v>257.15</v>
      </c>
      <c r="H16" s="76"/>
    </row>
    <row r="17" ht="26.0" customHeight="1" x14ac:dyDescent="0.15" spans="1:8">
      <c r="B17" s="92" t="s">
        <v>105</v>
      </c>
      <c r="C17" s="76" t="s">
        <v>91</v>
      </c>
      <c r="D17" s="76" t="s">
        <v>106</v>
      </c>
      <c r="E17" s="77" t="s">
        <v>107</v>
      </c>
      <c r="F17" s="73">
        <f>G17+H17</f>
        <v>1</v>
      </c>
      <c r="G17" s="76">
        <v>1</v>
      </c>
      <c r="H17" s="76"/>
    </row>
    <row r="18" s="46" customFormat="1" ht="26.0" customHeight="1" x14ac:dyDescent="0.15" spans="1:8">
      <c r="B18" s="92" t="s">
        <v>87</v>
      </c>
      <c r="C18" s="76" t="s">
        <v>85</v>
      </c>
      <c r="D18" s="76" t="s">
        <v>91</v>
      </c>
      <c r="E18" s="76" t="s">
        <v>108</v>
      </c>
      <c r="F18" s="73">
        <f>G18+H18</f>
        <v>473.22</v>
      </c>
      <c r="G18" s="76">
        <v>473.22</v>
      </c>
      <c r="H18" s="76"/>
    </row>
    <row r="19" ht="26.0" customHeight="1" x14ac:dyDescent="0.15" spans="1:8">
      <c r="B19" s="92" t="s">
        <v>101</v>
      </c>
      <c r="C19" s="76" t="s">
        <v>106</v>
      </c>
      <c r="D19" s="76" t="s">
        <v>91</v>
      </c>
      <c r="E19" s="76" t="s">
        <v>109</v>
      </c>
      <c r="F19" s="73">
        <f>G19+H19</f>
        <v>2.19</v>
      </c>
      <c r="G19" s="76">
        <v>2.19</v>
      </c>
      <c r="H19" s="76"/>
    </row>
    <row r="20" ht="26.0" customHeight="1" x14ac:dyDescent="0.15" spans="1:8">
      <c r="B20" s="92" t="s">
        <v>105</v>
      </c>
      <c r="C20" s="76" t="s">
        <v>110</v>
      </c>
      <c r="D20" s="76" t="s">
        <v>111</v>
      </c>
      <c r="E20" s="76" t="s">
        <v>112</v>
      </c>
      <c r="F20" s="73">
        <f>G20+H20</f>
        <v>82.67</v>
      </c>
      <c r="G20" s="76">
        <v>82.67</v>
      </c>
      <c r="H20" s="76"/>
    </row>
    <row r="21" ht="26.0" customHeight="1" x14ac:dyDescent="0.15" spans="1:8">
      <c r="B21" s="92" t="s">
        <v>105</v>
      </c>
      <c r="C21" s="76" t="s">
        <v>91</v>
      </c>
      <c r="D21" s="76" t="s">
        <v>88</v>
      </c>
      <c r="E21" s="76" t="s">
        <v>113</v>
      </c>
      <c r="F21" s="73">
        <f>G21+H21</f>
        <v>24.1</v>
      </c>
      <c r="G21" s="76">
        <v>24.1</v>
      </c>
      <c r="H21" s="76"/>
    </row>
    <row r="22" ht="26.0" customHeight="1" x14ac:dyDescent="0.15" spans="1:8">
      <c r="B22" s="92" t="s">
        <v>105</v>
      </c>
      <c r="C22" s="76" t="s">
        <v>85</v>
      </c>
      <c r="D22" s="76" t="s">
        <v>88</v>
      </c>
      <c r="E22" s="76" t="s">
        <v>114</v>
      </c>
      <c r="F22" s="73">
        <f>G22+H22</f>
        <v>33.74</v>
      </c>
      <c r="G22" s="76">
        <v>33.74</v>
      </c>
      <c r="H22" s="76"/>
    </row>
    <row r="23" ht="26.0" customHeight="1" x14ac:dyDescent="0.15" spans="1:8">
      <c r="B23" s="92" t="s">
        <v>83</v>
      </c>
      <c r="C23" s="76" t="s">
        <v>88</v>
      </c>
      <c r="D23" s="76" t="s">
        <v>88</v>
      </c>
      <c r="E23" s="76" t="s">
        <v>115</v>
      </c>
      <c r="F23" s="73">
        <f>G23+H23</f>
        <v>14</v>
      </c>
      <c r="G23" s="76">
        <v>14</v>
      </c>
      <c r="H23" s="76"/>
    </row>
    <row r="24" ht="26.0" customHeight="1" x14ac:dyDescent="0.15" spans="1:8">
      <c r="B24" s="92" t="s">
        <v>87</v>
      </c>
      <c r="C24" s="76" t="s">
        <v>98</v>
      </c>
      <c r="D24" s="76" t="s">
        <v>88</v>
      </c>
      <c r="E24" s="76" t="s">
        <v>116</v>
      </c>
      <c r="F24" s="73">
        <f>G24+H24</f>
        <v>0.88</v>
      </c>
      <c r="G24" s="76">
        <v>0.88</v>
      </c>
      <c r="H24" s="76"/>
    </row>
    <row r="25" ht="26.0" customHeight="1" x14ac:dyDescent="0.15" spans="1:8">
      <c r="B25" s="92" t="s">
        <v>101</v>
      </c>
      <c r="C25" s="76" t="s">
        <v>88</v>
      </c>
      <c r="D25" s="76" t="s">
        <v>88</v>
      </c>
      <c r="E25" s="76" t="s">
        <v>117</v>
      </c>
      <c r="F25" s="73">
        <f>G25+H25</f>
        <v>69.3</v>
      </c>
      <c r="G25" s="76">
        <v>69.3</v>
      </c>
      <c r="H25" s="76"/>
    </row>
    <row r="26" ht="26.0" customHeight="1" x14ac:dyDescent="0.15" spans="1:8">
      <c r="B26" s="92" t="s">
        <v>101</v>
      </c>
      <c r="C26" s="76" t="s">
        <v>110</v>
      </c>
      <c r="D26" s="76" t="s">
        <v>88</v>
      </c>
      <c r="E26" s="76" t="s">
        <v>118</v>
      </c>
      <c r="F26" s="73">
        <f>G26+H26</f>
        <v>501.06</v>
      </c>
      <c r="G26" s="76">
        <v>501.06</v>
      </c>
      <c r="H26" s="76"/>
    </row>
    <row r="27" ht="26.0" customHeight="1" x14ac:dyDescent="0.15" spans="1:8">
      <c r="B27" s="92" t="s">
        <v>101</v>
      </c>
      <c r="C27" s="76" t="s">
        <v>98</v>
      </c>
      <c r="D27" s="76" t="s">
        <v>110</v>
      </c>
      <c r="E27" s="76" t="s">
        <v>119</v>
      </c>
      <c r="F27" s="73">
        <f>G27+H27</f>
        <v>3.28</v>
      </c>
      <c r="G27" s="76">
        <v>3.28</v>
      </c>
      <c r="H27" s="76"/>
    </row>
    <row r="28" ht="26.0" customHeight="1" x14ac:dyDescent="0.15" spans="1:8">
      <c r="B28" s="92" t="s">
        <v>90</v>
      </c>
      <c r="C28" s="76" t="s">
        <v>110</v>
      </c>
      <c r="D28" s="76" t="s">
        <v>91</v>
      </c>
      <c r="E28" s="76" t="s">
        <v>120</v>
      </c>
      <c r="F28" s="73">
        <f>G28+H28</f>
        <v>70.07</v>
      </c>
      <c r="G28" s="76">
        <v>70.07</v>
      </c>
      <c r="H28" s="76"/>
    </row>
    <row r="29" ht="26.0" customHeight="1" x14ac:dyDescent="0.15" spans="1:8">
      <c r="B29" s="92" t="s">
        <v>96</v>
      </c>
      <c r="C29" s="76" t="s">
        <v>85</v>
      </c>
      <c r="D29" s="76" t="s">
        <v>88</v>
      </c>
      <c r="E29" s="76" t="s">
        <v>121</v>
      </c>
      <c r="F29" s="73">
        <f>G29+H29</f>
        <v>23.16</v>
      </c>
      <c r="G29" s="76">
        <v>23.16</v>
      </c>
      <c r="H29" s="76"/>
    </row>
    <row r="30" ht="26.0" customHeight="1" x14ac:dyDescent="0.15" spans="1:8">
      <c r="B30" s="92" t="s">
        <v>105</v>
      </c>
      <c r="C30" s="76" t="s">
        <v>88</v>
      </c>
      <c r="D30" s="76" t="s">
        <v>88</v>
      </c>
      <c r="E30" s="76" t="s">
        <v>122</v>
      </c>
      <c r="F30" s="73">
        <f>G30+H30</f>
        <v>191.6</v>
      </c>
      <c r="G30" s="76">
        <v>191.6</v>
      </c>
      <c r="H30" s="76"/>
    </row>
    <row r="31" ht="26.0" customHeight="1" x14ac:dyDescent="0.15" spans="1:8">
      <c r="B31" s="92" t="s">
        <v>87</v>
      </c>
      <c r="C31" s="76" t="s">
        <v>123</v>
      </c>
      <c r="D31" s="76" t="s">
        <v>88</v>
      </c>
      <c r="E31" s="76" t="s">
        <v>124</v>
      </c>
      <c r="F31" s="73">
        <f>G31+H31</f>
        <v>2</v>
      </c>
      <c r="G31" s="76">
        <v>2</v>
      </c>
      <c r="H31" s="76"/>
    </row>
    <row r="32" ht="26.0" customHeight="1" x14ac:dyDescent="0.15" spans="1:8">
      <c r="B32" s="92" t="s">
        <v>87</v>
      </c>
      <c r="C32" s="76" t="s">
        <v>125</v>
      </c>
      <c r="D32" s="76" t="s">
        <v>88</v>
      </c>
      <c r="E32" s="76" t="s">
        <v>126</v>
      </c>
      <c r="F32" s="73">
        <f>G32+H32</f>
        <v>0.5</v>
      </c>
      <c r="G32" s="76">
        <v>0.5</v>
      </c>
      <c r="H32" s="76"/>
    </row>
    <row r="33" ht="26.0" customHeight="1" x14ac:dyDescent="0.15" spans="1:8">
      <c r="B33" s="92" t="s">
        <v>127</v>
      </c>
      <c r="C33" s="76" t="s">
        <v>88</v>
      </c>
      <c r="D33" s="76" t="s">
        <v>88</v>
      </c>
      <c r="E33" s="76" t="s">
        <v>128</v>
      </c>
      <c r="F33" s="73">
        <f>G33+H33</f>
        <v>5</v>
      </c>
      <c r="G33" s="76">
        <v>5</v>
      </c>
      <c r="H33" s="76"/>
    </row>
    <row r="34" ht="26.0" customHeight="1" x14ac:dyDescent="0.15" spans="1:8">
      <c r="B34" s="92" t="s">
        <v>129</v>
      </c>
      <c r="C34" s="76" t="s">
        <v>88</v>
      </c>
      <c r="D34" s="76" t="s">
        <v>88</v>
      </c>
      <c r="E34" s="76" t="s">
        <v>130</v>
      </c>
      <c r="F34" s="73">
        <f>G34+H34</f>
        <v>33.55</v>
      </c>
      <c r="G34" s="76">
        <v>33.55</v>
      </c>
      <c r="H34" s="76"/>
    </row>
    <row r="35" ht="26.0" customHeight="1" x14ac:dyDescent="0.15" spans="1:8">
      <c r="B35" s="92" t="s">
        <v>96</v>
      </c>
      <c r="C35" s="76" t="s">
        <v>91</v>
      </c>
      <c r="D35" s="76" t="s">
        <v>88</v>
      </c>
      <c r="E35" s="76" t="s">
        <v>131</v>
      </c>
      <c r="F35" s="73">
        <f>G35+H35</f>
        <v>60</v>
      </c>
      <c r="G35" s="76">
        <v>60</v>
      </c>
      <c r="H35" s="76"/>
    </row>
    <row r="36" ht="26.0" customHeight="1" x14ac:dyDescent="0.15" spans="1:8">
      <c r="B36" s="92" t="s">
        <v>105</v>
      </c>
      <c r="C36" s="76" t="s">
        <v>98</v>
      </c>
      <c r="D36" s="76" t="s">
        <v>88</v>
      </c>
      <c r="E36" s="76" t="s">
        <v>132</v>
      </c>
      <c r="F36" s="73">
        <f>G36+H36</f>
        <v>20</v>
      </c>
      <c r="G36" s="76">
        <v>20</v>
      </c>
      <c r="H36" s="76"/>
    </row>
    <row r="37" ht="26.0" customHeight="1" x14ac:dyDescent="0.15" spans="1:8">
      <c r="B37" s="92" t="s">
        <v>101</v>
      </c>
      <c r="C37" s="76" t="s">
        <v>98</v>
      </c>
      <c r="D37" s="76" t="s">
        <v>98</v>
      </c>
      <c r="E37" s="76" t="s">
        <v>133</v>
      </c>
      <c r="F37" s="73">
        <f>G37+H37</f>
        <v>87.73</v>
      </c>
      <c r="G37" s="76">
        <v>87.73</v>
      </c>
      <c r="H37" s="76"/>
    </row>
    <row r="38" ht="26.0" customHeight="1" x14ac:dyDescent="0.15" spans="1:8">
      <c r="B38" s="92" t="s">
        <v>105</v>
      </c>
      <c r="C38" s="76" t="s">
        <v>110</v>
      </c>
      <c r="D38" s="76" t="s">
        <v>88</v>
      </c>
      <c r="E38" s="76" t="s">
        <v>134</v>
      </c>
      <c r="F38" s="73">
        <f>G38+H38</f>
        <v>4</v>
      </c>
      <c r="G38" s="76">
        <v>4</v>
      </c>
      <c r="H38" s="76"/>
    </row>
    <row r="39" ht="26.0" customHeight="1" x14ac:dyDescent="0.15" spans="1:8">
      <c r="B39" s="92" t="s">
        <v>83</v>
      </c>
      <c r="C39" s="76" t="s">
        <v>135</v>
      </c>
      <c r="D39" s="76" t="s">
        <v>88</v>
      </c>
      <c r="E39" s="76" t="s">
        <v>136</v>
      </c>
      <c r="F39" s="73">
        <f>G39+H39</f>
        <v>27</v>
      </c>
      <c r="G39" s="76">
        <v>27</v>
      </c>
      <c r="H39" s="76"/>
    </row>
    <row r="40" ht="26.0" customHeight="1" x14ac:dyDescent="0.15" spans="1:8">
      <c r="B40" s="92" t="s">
        <v>87</v>
      </c>
      <c r="C40" s="76" t="s">
        <v>98</v>
      </c>
      <c r="D40" s="76" t="s">
        <v>137</v>
      </c>
      <c r="E40" s="76" t="s">
        <v>138</v>
      </c>
      <c r="F40" s="73">
        <f>G40+H40</f>
        <v>1</v>
      </c>
      <c r="G40" s="76">
        <v>1</v>
      </c>
      <c r="H40" s="76"/>
    </row>
    <row r="41" ht="26.0" customHeight="1" x14ac:dyDescent="0.15" spans="1:8">
      <c r="B41" s="92" t="s">
        <v>139</v>
      </c>
      <c r="C41" s="76" t="s">
        <v>88</v>
      </c>
      <c r="D41" s="76" t="s">
        <v>88</v>
      </c>
      <c r="E41" s="76" t="s">
        <v>140</v>
      </c>
      <c r="F41" s="73">
        <f>G41+H41</f>
        <v>3</v>
      </c>
      <c r="G41" s="76">
        <v>3</v>
      </c>
      <c r="H41" s="76"/>
    </row>
    <row r="42" ht="26.0" customHeight="1" x14ac:dyDescent="0.15" spans="1:8">
      <c r="B42" s="92" t="s">
        <v>83</v>
      </c>
      <c r="C42" s="76" t="s">
        <v>84</v>
      </c>
      <c r="D42" s="76" t="s">
        <v>110</v>
      </c>
      <c r="E42" s="76" t="s">
        <v>141</v>
      </c>
      <c r="F42" s="73">
        <f>G42+H42</f>
        <v>15.83</v>
      </c>
      <c r="G42" s="76">
        <v>15.83</v>
      </c>
      <c r="H42" s="76"/>
    </row>
    <row r="43" ht="26.0" customHeight="1" x14ac:dyDescent="0.15" spans="1:8">
      <c r="B43" s="92" t="s">
        <v>96</v>
      </c>
      <c r="C43" s="76" t="s">
        <v>110</v>
      </c>
      <c r="D43" s="76" t="s">
        <v>91</v>
      </c>
      <c r="E43" s="76" t="s">
        <v>142</v>
      </c>
      <c r="F43" s="73">
        <f>G43+H43</f>
        <v>9.78</v>
      </c>
      <c r="G43" s="76">
        <v>9.78</v>
      </c>
      <c r="H43" s="76"/>
    </row>
    <row r="44" ht="26.0" customHeight="1" x14ac:dyDescent="0.15" spans="1:8">
      <c r="B44" s="92" t="s">
        <v>101</v>
      </c>
      <c r="C44" s="76" t="s">
        <v>98</v>
      </c>
      <c r="D44" s="76" t="s">
        <v>92</v>
      </c>
      <c r="E44" s="76" t="s">
        <v>143</v>
      </c>
      <c r="F44" s="73">
        <f>G44+H44</f>
        <v>24</v>
      </c>
      <c r="G44" s="76">
        <v>24</v>
      </c>
      <c r="H44" s="76"/>
    </row>
  </sheetData>
  <mergeCells count="9">
    <mergeCell ref="F1:H1"/>
    <mergeCell ref="B2:H2"/>
    <mergeCell ref="B3:E3"/>
    <mergeCell ref="B4:E4"/>
    <mergeCell ref="B5:D5"/>
    <mergeCell ref="E5:E6"/>
    <mergeCell ref="F4:F6"/>
    <mergeCell ref="G4:G6"/>
    <mergeCell ref="H4:H6"/>
  </mergeCells>
  <phoneticPr fontId="0" type="noConversion"/>
  <printOptions horizontalCentered="1"/>
  <pageMargins left="0.5902039723133478" right="0.5902039723133478" top="1.3776055471164974" bottom="0.9839047597149226" header="0.0" footer="0.0"/>
  <pageSetup paperSize="9" orientation="landscape" fitToHeight="0"/>
  <extLst>
    <ext uri="{2D9387EB-5337-4D45-933B-B4D357D02E09}">
      <gutter val="0.0" pos="0"/>
    </ext>
  </extLst>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N19" activeCellId="0" sqref="N19"/>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720</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11.37</v>
      </c>
      <c r="F7" s="217"/>
      <c r="G7" s="217"/>
      <c r="H7" s="217"/>
      <c r="I7" s="217"/>
      <c r="J7" s="38"/>
      <c r="K7" s="38"/>
    </row>
    <row r="8" ht="39.0" customHeight="1" x14ac:dyDescent="0.15" spans="1:11">
      <c r="A8" s="231"/>
      <c r="B8" s="217" t="s">
        <v>383</v>
      </c>
      <c r="C8" s="217"/>
      <c r="D8" s="217"/>
      <c r="E8" s="217">
        <v>11.37</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721</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722</v>
      </c>
      <c r="E13" s="222"/>
      <c r="F13" s="222" t="s">
        <v>723</v>
      </c>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c r="E16" s="222"/>
      <c r="F16" s="243"/>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722</v>
      </c>
      <c r="E18" s="222"/>
      <c r="F18" s="243" t="s">
        <v>724</v>
      </c>
      <c r="G18" s="222"/>
      <c r="H18" s="222"/>
      <c r="I18" s="222"/>
      <c r="J18" s="38"/>
      <c r="K18" s="38"/>
      <c r="L18" s="38"/>
      <c r="M18" s="38"/>
      <c r="N18" s="38"/>
    </row>
    <row r="19" ht="56.0" customHeight="1" x14ac:dyDescent="0.15" spans="1:13">
      <c r="A19" s="231"/>
      <c r="B19" s="238" t="s">
        <v>401</v>
      </c>
      <c r="C19" s="17" t="s">
        <v>402</v>
      </c>
      <c r="D19" s="243" t="s">
        <v>725</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N20" activeCellId="0" sqref="N20"/>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726</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v>
      </c>
      <c r="F7" s="217"/>
      <c r="G7" s="217"/>
      <c r="H7" s="217"/>
      <c r="I7" s="217"/>
      <c r="J7" s="38"/>
      <c r="K7" s="38"/>
    </row>
    <row r="8" ht="39.0" customHeight="1" x14ac:dyDescent="0.15" spans="1:11">
      <c r="A8" s="231"/>
      <c r="B8" s="217" t="s">
        <v>383</v>
      </c>
      <c r="C8" s="217"/>
      <c r="D8" s="217"/>
      <c r="E8" s="217">
        <v>1</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727</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728</v>
      </c>
      <c r="E13" s="222"/>
      <c r="F13" s="222" t="s">
        <v>729</v>
      </c>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c r="E16" s="222"/>
      <c r="F16" s="243"/>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452</v>
      </c>
      <c r="E18" s="222"/>
      <c r="F18" s="243" t="s">
        <v>572</v>
      </c>
      <c r="G18" s="222"/>
      <c r="H18" s="222"/>
      <c r="I18" s="222"/>
      <c r="J18" s="38"/>
      <c r="K18" s="38"/>
      <c r="L18" s="38"/>
      <c r="M18" s="38"/>
      <c r="N18" s="38"/>
    </row>
    <row r="19" ht="56.0" customHeight="1" x14ac:dyDescent="0.15" spans="1:13">
      <c r="A19" s="231"/>
      <c r="B19" s="238" t="s">
        <v>401</v>
      </c>
      <c r="C19" s="17" t="s">
        <v>402</v>
      </c>
      <c r="D19" s="243" t="s">
        <v>730</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tabSelected="1" zoomScaleNormal="100" topLeftCell="A12" workbookViewId="0">
      <selection activeCell="D19" activeCellId="0" sqref="D19:E19"/>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731</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28</v>
      </c>
      <c r="F7" s="217"/>
      <c r="G7" s="217"/>
      <c r="H7" s="217"/>
      <c r="I7" s="217"/>
      <c r="J7" s="38"/>
      <c r="K7" s="38"/>
    </row>
    <row r="8" ht="39.0" customHeight="1" x14ac:dyDescent="0.15" spans="1:11">
      <c r="A8" s="231"/>
      <c r="B8" s="217" t="s">
        <v>383</v>
      </c>
      <c r="C8" s="217"/>
      <c r="D8" s="217"/>
      <c r="E8" s="217">
        <v>28</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731</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732</v>
      </c>
      <c r="E13" s="222"/>
      <c r="F13" s="222" t="s">
        <v>733</v>
      </c>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c r="E16" s="222"/>
      <c r="F16" s="243"/>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734</v>
      </c>
      <c r="E18" s="222"/>
      <c r="F18" s="243" t="s">
        <v>735</v>
      </c>
      <c r="G18" s="222"/>
      <c r="H18" s="222"/>
      <c r="I18" s="222"/>
      <c r="J18" s="38"/>
      <c r="K18" s="38"/>
      <c r="L18" s="38"/>
      <c r="M18" s="38"/>
      <c r="N18" s="38"/>
    </row>
    <row r="19" ht="56.0" customHeight="1" x14ac:dyDescent="0.15" spans="1:13">
      <c r="A19" s="231"/>
      <c r="B19" s="238" t="s">
        <v>401</v>
      </c>
      <c r="C19" s="17" t="s">
        <v>402</v>
      </c>
      <c r="D19" s="243" t="s">
        <v>736</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M17" activeCellId="0" sqref="M17"/>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737</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200</v>
      </c>
      <c r="F7" s="217"/>
      <c r="G7" s="217"/>
      <c r="H7" s="217"/>
      <c r="I7" s="217"/>
      <c r="J7" s="38"/>
      <c r="K7" s="38"/>
    </row>
    <row r="8" ht="39.0" customHeight="1" x14ac:dyDescent="0.15" spans="1:11">
      <c r="A8" s="231"/>
      <c r="B8" s="217" t="s">
        <v>383</v>
      </c>
      <c r="C8" s="217"/>
      <c r="D8" s="217"/>
      <c r="E8" s="217">
        <v>200</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738</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739</v>
      </c>
      <c r="E13" s="222"/>
      <c r="F13" s="222" t="s">
        <v>740</v>
      </c>
      <c r="G13" s="222"/>
      <c r="H13" s="222"/>
      <c r="I13" s="222"/>
      <c r="J13" s="38"/>
      <c r="K13" s="38"/>
    </row>
    <row r="14" ht="39.0" customHeight="1" x14ac:dyDescent="0.15" spans="1:11">
      <c r="A14" s="231"/>
      <c r="B14" s="235"/>
      <c r="C14" s="235"/>
      <c r="D14" s="243" t="s">
        <v>739</v>
      </c>
      <c r="E14" s="222"/>
      <c r="F14" s="249" t="s">
        <v>741</v>
      </c>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c r="E16" s="222"/>
      <c r="F16" s="243"/>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452</v>
      </c>
      <c r="E18" s="222"/>
      <c r="F18" s="243" t="s">
        <v>742</v>
      </c>
      <c r="G18" s="222"/>
      <c r="H18" s="222"/>
      <c r="I18" s="222"/>
      <c r="J18" s="38"/>
      <c r="K18" s="38"/>
      <c r="L18" s="38"/>
      <c r="M18" s="38"/>
      <c r="N18" s="38"/>
    </row>
    <row r="19" ht="56.0" customHeight="1" x14ac:dyDescent="0.15" spans="1:13">
      <c r="A19" s="231"/>
      <c r="B19" s="238" t="s">
        <v>401</v>
      </c>
      <c r="C19" s="17" t="s">
        <v>402</v>
      </c>
      <c r="D19" s="243" t="s">
        <v>743</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M15" activeCellId="0" sqref="M15"/>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744</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66.07</v>
      </c>
      <c r="F7" s="217"/>
      <c r="G7" s="217"/>
      <c r="H7" s="217"/>
      <c r="I7" s="217"/>
      <c r="J7" s="38"/>
      <c r="K7" s="38"/>
    </row>
    <row r="8" ht="39.0" customHeight="1" x14ac:dyDescent="0.15" spans="1:11">
      <c r="A8" s="231"/>
      <c r="B8" s="217" t="s">
        <v>383</v>
      </c>
      <c r="C8" s="217"/>
      <c r="D8" s="217"/>
      <c r="E8" s="217">
        <v>66.07</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744</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745</v>
      </c>
      <c r="E13" s="222"/>
      <c r="F13" s="222" t="s">
        <v>746</v>
      </c>
      <c r="G13" s="222"/>
      <c r="H13" s="222"/>
      <c r="I13" s="222"/>
      <c r="J13" s="38"/>
      <c r="K13" s="38"/>
    </row>
    <row r="14" ht="39.0" customHeight="1" x14ac:dyDescent="0.15" spans="1:11">
      <c r="A14" s="231"/>
      <c r="B14" s="235"/>
      <c r="C14" s="235"/>
      <c r="D14" s="243" t="s">
        <v>747</v>
      </c>
      <c r="E14" s="222"/>
      <c r="F14" s="249" t="s">
        <v>748</v>
      </c>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c r="E16" s="222"/>
      <c r="F16" s="243"/>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749</v>
      </c>
      <c r="E18" s="222"/>
      <c r="F18" s="243" t="s">
        <v>750</v>
      </c>
      <c r="G18" s="222"/>
      <c r="H18" s="222"/>
      <c r="I18" s="222"/>
      <c r="J18" s="38"/>
      <c r="K18" s="38"/>
      <c r="L18" s="38"/>
      <c r="M18" s="38"/>
      <c r="N18" s="38"/>
    </row>
    <row r="19" ht="56.0" customHeight="1" x14ac:dyDescent="0.15" spans="1:13">
      <c r="A19" s="231"/>
      <c r="B19" s="238" t="s">
        <v>401</v>
      </c>
      <c r="C19" s="17" t="s">
        <v>402</v>
      </c>
      <c r="D19" s="243" t="s">
        <v>751</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M19" activeCellId="0" sqref="M19"/>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752</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v>
      </c>
      <c r="F7" s="217"/>
      <c r="G7" s="217"/>
      <c r="H7" s="217"/>
      <c r="I7" s="217"/>
      <c r="J7" s="38"/>
      <c r="K7" s="38"/>
    </row>
    <row r="8" ht="39.0" customHeight="1" x14ac:dyDescent="0.15" spans="1:11">
      <c r="A8" s="231"/>
      <c r="B8" s="217" t="s">
        <v>383</v>
      </c>
      <c r="C8" s="217"/>
      <c r="D8" s="217"/>
      <c r="E8" s="217">
        <v>1</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753</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754</v>
      </c>
      <c r="E13" s="222"/>
      <c r="F13" s="222" t="s">
        <v>755</v>
      </c>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t="s">
        <v>414</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754</v>
      </c>
      <c r="E18" s="222"/>
      <c r="F18" s="243" t="s">
        <v>572</v>
      </c>
      <c r="G18" s="222"/>
      <c r="H18" s="222"/>
      <c r="I18" s="222"/>
      <c r="J18" s="38"/>
      <c r="K18" s="38"/>
      <c r="L18" s="38"/>
      <c r="M18" s="38"/>
      <c r="N18" s="38"/>
    </row>
    <row r="19" ht="56.0" customHeight="1" x14ac:dyDescent="0.15" spans="1:13">
      <c r="A19" s="231"/>
      <c r="B19" s="238" t="s">
        <v>401</v>
      </c>
      <c r="C19" s="17" t="s">
        <v>402</v>
      </c>
      <c r="D19" s="243" t="s">
        <v>756</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D16" activeCellId="0" sqref="D16:I16"/>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757</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0.5</v>
      </c>
      <c r="F7" s="217"/>
      <c r="G7" s="217"/>
      <c r="H7" s="217"/>
      <c r="I7" s="217"/>
      <c r="J7" s="38"/>
      <c r="K7" s="38"/>
    </row>
    <row r="8" ht="39.0" customHeight="1" x14ac:dyDescent="0.15" spans="1:11">
      <c r="A8" s="231"/>
      <c r="B8" s="217" t="s">
        <v>383</v>
      </c>
      <c r="C8" s="217"/>
      <c r="D8" s="217"/>
      <c r="E8" s="217">
        <v>0.5</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758</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t="s">
        <v>414</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546</v>
      </c>
      <c r="E18" s="222"/>
      <c r="F18" s="243" t="s">
        <v>453</v>
      </c>
      <c r="G18" s="222"/>
      <c r="H18" s="222"/>
      <c r="I18" s="222"/>
      <c r="J18" s="38"/>
      <c r="K18" s="38"/>
      <c r="L18" s="38"/>
      <c r="M18" s="38"/>
      <c r="N18" s="38"/>
    </row>
    <row r="19" ht="56.0" customHeight="1" x14ac:dyDescent="0.15" spans="1:13">
      <c r="A19" s="231"/>
      <c r="B19" s="238" t="s">
        <v>401</v>
      </c>
      <c r="C19" s="17" t="s">
        <v>402</v>
      </c>
      <c r="D19" s="243" t="s">
        <v>759</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D20" activeCellId="0" sqref="D20:E20"/>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760</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5</v>
      </c>
      <c r="F7" s="217"/>
      <c r="G7" s="217"/>
      <c r="H7" s="217"/>
      <c r="I7" s="217"/>
      <c r="J7" s="38"/>
      <c r="K7" s="38"/>
    </row>
    <row r="8" ht="39.0" customHeight="1" x14ac:dyDescent="0.15" spans="1:11">
      <c r="A8" s="231"/>
      <c r="B8" s="217" t="s">
        <v>383</v>
      </c>
      <c r="C8" s="217"/>
      <c r="D8" s="217"/>
      <c r="E8" s="217">
        <v>5</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761</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22"/>
      <c r="E15" s="222"/>
      <c r="F15" s="222"/>
      <c r="G15" s="222"/>
      <c r="H15" s="222"/>
      <c r="I15" s="222"/>
      <c r="J15" s="38"/>
      <c r="K15" s="38"/>
    </row>
    <row r="16" ht="39.0" customHeight="1" x14ac:dyDescent="0.15" spans="1:11">
      <c r="A16" s="231"/>
      <c r="B16" s="235"/>
      <c r="C16" s="13" t="s">
        <v>396</v>
      </c>
      <c r="D16" s="243" t="s">
        <v>414</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546</v>
      </c>
      <c r="E18" s="222"/>
      <c r="F18" s="243" t="s">
        <v>458</v>
      </c>
      <c r="G18" s="222"/>
      <c r="H18" s="222"/>
      <c r="I18" s="222"/>
      <c r="J18" s="38"/>
      <c r="K18" s="38"/>
      <c r="L18" s="38"/>
      <c r="M18" s="38"/>
      <c r="N18" s="38"/>
    </row>
    <row r="19" ht="56.0" customHeight="1" x14ac:dyDescent="0.15" spans="1:13">
      <c r="A19" s="231"/>
      <c r="B19" s="238" t="s">
        <v>401</v>
      </c>
      <c r="C19" s="17" t="s">
        <v>402</v>
      </c>
      <c r="D19" s="243" t="s">
        <v>762</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M19" activeCellId="0" sqref="M19"/>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763</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15.6</v>
      </c>
      <c r="F7" s="217"/>
      <c r="G7" s="217"/>
      <c r="H7" s="217"/>
      <c r="I7" s="217"/>
      <c r="J7" s="38"/>
      <c r="K7" s="38"/>
    </row>
    <row r="8" ht="39.0" customHeight="1" x14ac:dyDescent="0.15" spans="1:11">
      <c r="A8" s="231"/>
      <c r="B8" s="217" t="s">
        <v>383</v>
      </c>
      <c r="C8" s="217"/>
      <c r="D8" s="217"/>
      <c r="E8" s="217">
        <v>15.6</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764</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765</v>
      </c>
      <c r="E13" s="222"/>
      <c r="F13" s="222" t="s">
        <v>766</v>
      </c>
      <c r="G13" s="222"/>
      <c r="H13" s="222"/>
      <c r="I13" s="222"/>
      <c r="J13" s="38"/>
      <c r="K13" s="38"/>
    </row>
    <row r="14" ht="39.0" customHeight="1" x14ac:dyDescent="0.15" spans="1:11">
      <c r="A14" s="231"/>
      <c r="B14" s="235"/>
      <c r="C14" s="235"/>
      <c r="D14" s="243" t="s">
        <v>767</v>
      </c>
      <c r="E14" s="222"/>
      <c r="F14" s="249" t="s">
        <v>768</v>
      </c>
      <c r="G14" s="224"/>
      <c r="H14" s="224"/>
      <c r="I14" s="223"/>
      <c r="J14" s="38"/>
      <c r="K14" s="38"/>
    </row>
    <row r="15" ht="39.0" customHeight="1" x14ac:dyDescent="0.15" spans="1:11">
      <c r="A15" s="231"/>
      <c r="B15" s="235"/>
      <c r="C15" s="235"/>
      <c r="D15" s="243" t="s">
        <v>769</v>
      </c>
      <c r="E15" s="222"/>
      <c r="F15" s="222" t="s">
        <v>770</v>
      </c>
      <c r="G15" s="222"/>
      <c r="H15" s="222"/>
      <c r="I15" s="222"/>
      <c r="J15" s="38"/>
      <c r="K15" s="38"/>
    </row>
    <row r="16" ht="39.0" customHeight="1" x14ac:dyDescent="0.15" spans="1:11">
      <c r="A16" s="231"/>
      <c r="B16" s="235"/>
      <c r="C16" s="13" t="s">
        <v>396</v>
      </c>
      <c r="D16" s="243" t="s">
        <v>414</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485</v>
      </c>
      <c r="E18" s="222"/>
      <c r="F18" s="243" t="s">
        <v>771</v>
      </c>
      <c r="G18" s="222"/>
      <c r="H18" s="222"/>
      <c r="I18" s="222"/>
      <c r="J18" s="38"/>
      <c r="K18" s="38"/>
      <c r="L18" s="38"/>
      <c r="M18" s="38"/>
      <c r="N18" s="38"/>
    </row>
    <row r="19" ht="56.0" customHeight="1" x14ac:dyDescent="0.15" spans="1:13">
      <c r="A19" s="231"/>
      <c r="B19" s="238" t="s">
        <v>401</v>
      </c>
      <c r="C19" s="17" t="s">
        <v>402</v>
      </c>
      <c r="D19" s="243" t="s">
        <v>772</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N17" activeCellId="0" sqref="N17"/>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773</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v>
      </c>
      <c r="F7" s="217"/>
      <c r="G7" s="217"/>
      <c r="H7" s="217"/>
      <c r="I7" s="217"/>
      <c r="J7" s="38"/>
      <c r="K7" s="38"/>
    </row>
    <row r="8" ht="39.0" customHeight="1" x14ac:dyDescent="0.15" spans="1:11">
      <c r="A8" s="231"/>
      <c r="B8" s="217" t="s">
        <v>383</v>
      </c>
      <c r="C8" s="217"/>
      <c r="D8" s="217"/>
      <c r="E8" s="217">
        <v>1</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774</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43"/>
      <c r="E15" s="222"/>
      <c r="F15" s="222"/>
      <c r="G15" s="222"/>
      <c r="H15" s="222"/>
      <c r="I15" s="222"/>
      <c r="J15" s="38"/>
      <c r="K15" s="38"/>
    </row>
    <row r="16" ht="39.0" customHeight="1" x14ac:dyDescent="0.15" spans="1:11">
      <c r="A16" s="231"/>
      <c r="B16" s="235"/>
      <c r="C16" s="13" t="s">
        <v>396</v>
      </c>
      <c r="D16" s="243" t="s">
        <v>414</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775</v>
      </c>
      <c r="E18" s="222"/>
      <c r="F18" s="243" t="s">
        <v>572</v>
      </c>
      <c r="G18" s="222"/>
      <c r="H18" s="222"/>
      <c r="I18" s="222"/>
      <c r="J18" s="38"/>
      <c r="K18" s="38"/>
      <c r="L18" s="38"/>
      <c r="M18" s="38"/>
      <c r="N18" s="38"/>
    </row>
    <row r="19" ht="56.0" customHeight="1" x14ac:dyDescent="0.15" spans="1:13">
      <c r="A19" s="231"/>
      <c r="B19" s="238" t="s">
        <v>401</v>
      </c>
      <c r="C19" s="17" t="s">
        <v>402</v>
      </c>
      <c r="D19" s="243" t="s">
        <v>776</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I34"/>
  <sheetViews>
    <sheetView zoomScaleNormal="100" topLeftCell="A1" workbookViewId="0">
      <pane ySplit="6" topLeftCell="A19" activePane="bottomLeft" state="frozen"/>
      <selection activeCell="A1" activeCellId="0" sqref="A1"/>
      <selection pane="bottomLeft" activeCell="K13" activeCellId="0" sqref="K13"/>
    </sheetView>
  </sheetViews>
  <sheetFormatPr defaultRowHeight="13.5" defaultColWidth="10.000152587890625" x14ac:dyDescent="0.15"/>
  <cols>
    <col min="1" max="1" width="1.5" customWidth="1"/>
    <col min="2" max="3" width="9.25" customWidth="1"/>
    <col min="4" max="4" width="44.5" customWidth="1"/>
    <col min="5" max="7" width="21.625" customWidth="1"/>
    <col min="8" max="8" width="1.5" customWidth="1"/>
    <col min="9" max="9" width="9.75" customWidth="1"/>
  </cols>
  <sheetData>
    <row r="1" ht="24.95" customHeight="1" x14ac:dyDescent="0.15" spans="1:8">
      <c r="A1" s="78"/>
      <c r="B1" s="48" t="s">
        <v>244</v>
      </c>
      <c r="C1" s="48"/>
      <c r="D1" s="79"/>
      <c r="E1" s="80"/>
      <c r="F1" s="80"/>
      <c r="G1" s="81" t="s">
        <v>245</v>
      </c>
      <c r="H1" s="82"/>
    </row>
    <row r="2" ht="22.9" customHeight="1" x14ac:dyDescent="0.15" spans="1:8">
      <c r="A2" s="80"/>
      <c r="B2" s="213" t="s">
        <v>246</v>
      </c>
      <c r="C2" s="213"/>
      <c r="D2" s="213"/>
      <c r="E2" s="213"/>
      <c r="F2" s="213"/>
      <c r="G2" s="213"/>
      <c r="H2" s="82"/>
    </row>
    <row r="3" ht="19.5" customHeight="1" x14ac:dyDescent="0.15" spans="1:8">
      <c r="A3" s="84"/>
      <c r="B3" s="214" t="s">
        <v>5</v>
      </c>
      <c r="C3" s="214"/>
      <c r="D3" s="214"/>
      <c r="F3" s="84"/>
      <c r="G3" s="86" t="s">
        <v>6</v>
      </c>
      <c r="H3" s="82"/>
    </row>
    <row r="4" ht="24.4" customHeight="1" x14ac:dyDescent="0.15" spans="1:8">
      <c r="A4" s="87"/>
      <c r="B4" s="194" t="s">
        <v>9</v>
      </c>
      <c r="C4" s="194"/>
      <c r="D4" s="194"/>
      <c r="E4" s="194" t="s">
        <v>73</v>
      </c>
      <c r="F4" s="194"/>
      <c r="G4" s="194"/>
      <c r="H4" s="82"/>
    </row>
    <row r="5" ht="24.4" customHeight="1" x14ac:dyDescent="0.15" spans="1:8">
      <c r="A5" s="87"/>
      <c r="B5" s="194" t="s">
        <v>77</v>
      </c>
      <c r="C5" s="194"/>
      <c r="D5" s="194" t="s">
        <v>78</v>
      </c>
      <c r="E5" s="194" t="s">
        <v>59</v>
      </c>
      <c r="F5" s="194" t="s">
        <v>247</v>
      </c>
      <c r="G5" s="194" t="s">
        <v>248</v>
      </c>
      <c r="H5" s="82"/>
    </row>
    <row r="6" ht="24.4" customHeight="1" x14ac:dyDescent="0.15" spans="1:8">
      <c r="A6" s="87"/>
      <c r="B6" s="57" t="s">
        <v>79</v>
      </c>
      <c r="C6" s="57" t="s">
        <v>80</v>
      </c>
      <c r="D6" s="194"/>
      <c r="E6" s="194"/>
      <c r="F6" s="194"/>
      <c r="G6" s="194"/>
      <c r="H6" s="82"/>
    </row>
    <row r="7" ht="27.0" customHeight="1" x14ac:dyDescent="0.15" spans="1:8">
      <c r="A7" s="87"/>
      <c r="B7" s="57"/>
      <c r="C7" s="57"/>
      <c r="D7" s="57" t="s">
        <v>82</v>
      </c>
      <c r="E7" s="60">
        <f>E8+E20+E31</f>
        <v>1032.05</v>
      </c>
      <c r="F7" s="60">
        <f>F8+F20+F31</f>
        <v>907.1600000000001</v>
      </c>
      <c r="G7" s="60">
        <f>G8+G20+G31</f>
        <v>124.89</v>
      </c>
      <c r="H7" s="82"/>
    </row>
    <row r="8" ht="24.95" customHeight="1" x14ac:dyDescent="0.15" spans="1:8">
      <c r="A8" s="87"/>
      <c r="B8" s="72">
        <v>301</v>
      </c>
      <c r="C8" s="72"/>
      <c r="D8" s="72" t="s">
        <v>249</v>
      </c>
      <c r="E8" s="72">
        <f>F8+G8</f>
        <v>865.6</v>
      </c>
      <c r="F8" s="72">
        <v>865.6</v>
      </c>
      <c r="G8" s="72">
        <v>0</v>
      </c>
      <c r="H8" s="82"/>
    </row>
    <row r="9" ht="24.95" customHeight="1" x14ac:dyDescent="0.15" spans="1:8">
      <c r="A9" s="87"/>
      <c r="B9" s="72" t="s">
        <v>250</v>
      </c>
      <c r="C9" s="72" t="s">
        <v>84</v>
      </c>
      <c r="D9" s="72" t="s">
        <v>251</v>
      </c>
      <c r="E9" s="72">
        <f>F9+G9</f>
        <v>25.91</v>
      </c>
      <c r="F9" s="72">
        <v>25.91</v>
      </c>
      <c r="G9" s="72">
        <v>0</v>
      </c>
      <c r="H9" s="82"/>
    </row>
    <row r="10" ht="24.95" customHeight="1" x14ac:dyDescent="0.15" spans="1:8">
      <c r="A10" s="87"/>
      <c r="B10" s="72" t="s">
        <v>250</v>
      </c>
      <c r="C10" s="72" t="s">
        <v>231</v>
      </c>
      <c r="D10" s="72" t="s">
        <v>252</v>
      </c>
      <c r="E10" s="72">
        <f>F10+G10</f>
        <v>44.96</v>
      </c>
      <c r="F10" s="72">
        <v>44.96</v>
      </c>
      <c r="G10" s="72">
        <v>0</v>
      </c>
      <c r="H10" s="82"/>
    </row>
    <row r="11" ht="24.95" customHeight="1" x14ac:dyDescent="0.15" spans="1:8">
      <c r="A11" s="87"/>
      <c r="B11" s="72" t="s">
        <v>250</v>
      </c>
      <c r="C11" s="72" t="s">
        <v>91</v>
      </c>
      <c r="D11" s="72" t="s">
        <v>253</v>
      </c>
      <c r="E11" s="72">
        <f>F11+G11</f>
        <v>201.66</v>
      </c>
      <c r="F11" s="72">
        <v>201.66</v>
      </c>
      <c r="G11" s="72">
        <v>0</v>
      </c>
      <c r="H11" s="82"/>
    </row>
    <row r="12" ht="24.95" customHeight="1" x14ac:dyDescent="0.15" spans="1:8">
      <c r="A12" s="87"/>
      <c r="B12" s="72" t="s">
        <v>250</v>
      </c>
      <c r="C12" s="72" t="s">
        <v>110</v>
      </c>
      <c r="D12" s="72" t="s">
        <v>254</v>
      </c>
      <c r="E12" s="72">
        <f>F12+G12</f>
        <v>117.28</v>
      </c>
      <c r="F12" s="72">
        <v>117.28</v>
      </c>
      <c r="G12" s="72">
        <v>0</v>
      </c>
      <c r="H12" s="82"/>
    </row>
    <row r="13" ht="24.95" customHeight="1" x14ac:dyDescent="0.15" spans="1:8">
      <c r="A13" s="87"/>
      <c r="B13" s="72" t="s">
        <v>250</v>
      </c>
      <c r="C13" s="72" t="s">
        <v>88</v>
      </c>
      <c r="D13" s="72" t="s">
        <v>255</v>
      </c>
      <c r="E13" s="72">
        <f>F13+G13</f>
        <v>24.96</v>
      </c>
      <c r="F13" s="72">
        <v>24.96</v>
      </c>
      <c r="G13" s="72">
        <v>0</v>
      </c>
      <c r="H13" s="82"/>
    </row>
    <row r="14" ht="24.95" customHeight="1" x14ac:dyDescent="0.15" spans="1:8">
      <c r="A14" s="87"/>
      <c r="B14" s="72" t="s">
        <v>250</v>
      </c>
      <c r="C14" s="72" t="s">
        <v>135</v>
      </c>
      <c r="D14" s="72" t="s">
        <v>256</v>
      </c>
      <c r="E14" s="72">
        <f>F14+G14</f>
        <v>4.02</v>
      </c>
      <c r="F14" s="72">
        <v>4.02</v>
      </c>
      <c r="G14" s="72">
        <v>0</v>
      </c>
      <c r="H14" s="82"/>
    </row>
    <row r="15" ht="24.95" customHeight="1" x14ac:dyDescent="0.15" spans="1:8">
      <c r="A15" s="87"/>
      <c r="B15" s="72" t="s">
        <v>250</v>
      </c>
      <c r="C15" s="72" t="s">
        <v>203</v>
      </c>
      <c r="D15" s="72" t="s">
        <v>257</v>
      </c>
      <c r="E15" s="72">
        <f>F15+G15</f>
        <v>70.07</v>
      </c>
      <c r="F15" s="72">
        <v>70.07</v>
      </c>
      <c r="G15" s="72">
        <v>0</v>
      </c>
      <c r="H15" s="82"/>
    </row>
    <row r="16" ht="24.95" customHeight="1" x14ac:dyDescent="0.15" spans="1:8">
      <c r="A16" s="87"/>
      <c r="B16" s="72" t="s">
        <v>250</v>
      </c>
      <c r="C16" s="72" t="s">
        <v>137</v>
      </c>
      <c r="D16" s="72" t="s">
        <v>258</v>
      </c>
      <c r="E16" s="72">
        <f>F16+G16</f>
        <v>117.41</v>
      </c>
      <c r="F16" s="72">
        <v>117.41</v>
      </c>
      <c r="G16" s="72">
        <v>0</v>
      </c>
      <c r="H16" s="82"/>
    </row>
    <row r="17" ht="24.95" customHeight="1" x14ac:dyDescent="0.15" spans="1:7">
      <c r="B17" s="88" t="s">
        <v>250</v>
      </c>
      <c r="C17" s="88" t="s">
        <v>106</v>
      </c>
      <c r="D17" s="88" t="s">
        <v>259</v>
      </c>
      <c r="E17" s="72">
        <f>F17+G17</f>
        <v>87.73</v>
      </c>
      <c r="F17" s="88">
        <v>87.73</v>
      </c>
      <c r="G17" s="88">
        <v>0</v>
      </c>
    </row>
    <row r="18" ht="24.95" customHeight="1" x14ac:dyDescent="0.15" spans="1:7">
      <c r="B18" s="88" t="s">
        <v>250</v>
      </c>
      <c r="C18" s="88" t="s">
        <v>207</v>
      </c>
      <c r="D18" s="88" t="s">
        <v>260</v>
      </c>
      <c r="E18" s="72">
        <f>F18+G18</f>
        <v>24</v>
      </c>
      <c r="F18" s="88">
        <v>24</v>
      </c>
      <c r="G18" s="88">
        <v>0</v>
      </c>
    </row>
    <row r="19" ht="24.95" customHeight="1" x14ac:dyDescent="0.15" spans="1:7">
      <c r="B19" s="88" t="s">
        <v>250</v>
      </c>
      <c r="C19" s="88" t="s">
        <v>85</v>
      </c>
      <c r="D19" s="88" t="s">
        <v>261</v>
      </c>
      <c r="E19" s="72">
        <f>F19+G19</f>
        <v>147.6</v>
      </c>
      <c r="F19" s="88">
        <v>147.6</v>
      </c>
      <c r="G19" s="88">
        <v>0</v>
      </c>
    </row>
    <row r="20" ht="24.95" customHeight="1" x14ac:dyDescent="0.15" spans="1:7">
      <c r="B20" s="88">
        <v>302</v>
      </c>
      <c r="C20" s="88"/>
      <c r="D20" s="88" t="s">
        <v>262</v>
      </c>
      <c r="E20" s="72">
        <f>F20+G20</f>
        <v>124.89</v>
      </c>
      <c r="F20" s="88">
        <v>0</v>
      </c>
      <c r="G20" s="88">
        <v>124.89</v>
      </c>
    </row>
    <row r="21" ht="24.95" customHeight="1" x14ac:dyDescent="0.15" spans="1:7">
      <c r="B21" s="88" t="s">
        <v>263</v>
      </c>
      <c r="C21" s="88" t="s">
        <v>88</v>
      </c>
      <c r="D21" s="88" t="s">
        <v>264</v>
      </c>
      <c r="E21" s="72">
        <f>F21+G21</f>
        <v>10.16</v>
      </c>
      <c r="F21" s="88">
        <v>0</v>
      </c>
      <c r="G21" s="88">
        <v>10.16</v>
      </c>
    </row>
    <row r="22" ht="24.95" customHeight="1" x14ac:dyDescent="0.15" spans="1:7">
      <c r="B22" s="88" t="s">
        <v>263</v>
      </c>
      <c r="C22" s="88" t="s">
        <v>217</v>
      </c>
      <c r="D22" s="88" t="s">
        <v>265</v>
      </c>
      <c r="E22" s="72">
        <f>F22+G22</f>
        <v>6.05</v>
      </c>
      <c r="F22" s="88">
        <v>0</v>
      </c>
      <c r="G22" s="88">
        <v>6.05</v>
      </c>
    </row>
    <row r="23" ht="24.95" customHeight="1" x14ac:dyDescent="0.15" spans="1:7">
      <c r="B23" s="88" t="s">
        <v>263</v>
      </c>
      <c r="C23" s="88" t="s">
        <v>219</v>
      </c>
      <c r="D23" s="88" t="s">
        <v>266</v>
      </c>
      <c r="E23" s="72">
        <f>F23+G23</f>
        <v>11.68</v>
      </c>
      <c r="F23" s="88">
        <v>0</v>
      </c>
      <c r="G23" s="88">
        <v>11.68</v>
      </c>
    </row>
    <row r="24" ht="24.95" customHeight="1" x14ac:dyDescent="0.15" spans="1:7">
      <c r="B24" s="88" t="s">
        <v>263</v>
      </c>
      <c r="C24" s="88" t="s">
        <v>221</v>
      </c>
      <c r="D24" s="88" t="s">
        <v>267</v>
      </c>
      <c r="E24" s="72">
        <f>F24+G24</f>
        <v>9.07</v>
      </c>
      <c r="F24" s="88">
        <v>0</v>
      </c>
      <c r="G24" s="88">
        <v>9.07</v>
      </c>
    </row>
    <row r="25" ht="24.95" customHeight="1" x14ac:dyDescent="0.15" spans="1:7">
      <c r="B25" s="88" t="s">
        <v>263</v>
      </c>
      <c r="C25" s="88" t="s">
        <v>223</v>
      </c>
      <c r="D25" s="88" t="s">
        <v>268</v>
      </c>
      <c r="E25" s="72">
        <f>F25+G25</f>
        <v>23.52</v>
      </c>
      <c r="F25" s="88">
        <v>0</v>
      </c>
      <c r="G25" s="88">
        <v>23.52</v>
      </c>
    </row>
    <row r="26" ht="24.95" customHeight="1" x14ac:dyDescent="0.15" spans="1:7">
      <c r="B26" s="88" t="s">
        <v>263</v>
      </c>
      <c r="C26" s="88" t="s">
        <v>137</v>
      </c>
      <c r="D26" s="88" t="s">
        <v>269</v>
      </c>
      <c r="E26" s="72">
        <f>F26+G26</f>
        <v>0.52</v>
      </c>
      <c r="F26" s="88">
        <v>0</v>
      </c>
      <c r="G26" s="88">
        <v>0.52</v>
      </c>
    </row>
    <row r="27" ht="24.95" customHeight="1" x14ac:dyDescent="0.15" spans="1:7">
      <c r="B27" s="88" t="s">
        <v>263</v>
      </c>
      <c r="C27" s="88" t="s">
        <v>98</v>
      </c>
      <c r="D27" s="88" t="s">
        <v>270</v>
      </c>
      <c r="E27" s="72">
        <f>F27+G27</f>
        <v>1.47</v>
      </c>
      <c r="F27" s="88">
        <v>0</v>
      </c>
      <c r="G27" s="88">
        <v>1.47</v>
      </c>
    </row>
    <row r="28" ht="24.95" customHeight="1" x14ac:dyDescent="0.15" spans="1:7">
      <c r="B28" s="88" t="s">
        <v>263</v>
      </c>
      <c r="C28" s="88" t="s">
        <v>92</v>
      </c>
      <c r="D28" s="88" t="s">
        <v>271</v>
      </c>
      <c r="E28" s="72">
        <f>F28+G28</f>
        <v>3.67</v>
      </c>
      <c r="F28" s="88">
        <v>0</v>
      </c>
      <c r="G28" s="88">
        <v>3.67</v>
      </c>
    </row>
    <row r="29" ht="24.95" customHeight="1" x14ac:dyDescent="0.15" spans="1:7">
      <c r="B29" s="88" t="s">
        <v>263</v>
      </c>
      <c r="C29" s="88" t="s">
        <v>91</v>
      </c>
      <c r="D29" s="88" t="s">
        <v>272</v>
      </c>
      <c r="E29" s="72">
        <f>F29+G29</f>
        <v>14.69</v>
      </c>
      <c r="F29" s="88">
        <v>0</v>
      </c>
      <c r="G29" s="88">
        <v>14.69</v>
      </c>
    </row>
    <row r="30" ht="24.95" customHeight="1" x14ac:dyDescent="0.15" spans="1:7">
      <c r="B30" s="88" t="s">
        <v>263</v>
      </c>
      <c r="C30" s="88" t="s">
        <v>84</v>
      </c>
      <c r="D30" s="88" t="s">
        <v>273</v>
      </c>
      <c r="E30" s="72">
        <f>F30+G30</f>
        <v>44.06</v>
      </c>
      <c r="F30" s="88">
        <v>0</v>
      </c>
      <c r="G30" s="88">
        <v>44.06</v>
      </c>
    </row>
    <row r="31" ht="24.95" customHeight="1" x14ac:dyDescent="0.15" spans="1:7">
      <c r="B31" s="88">
        <v>303</v>
      </c>
      <c r="C31" s="88"/>
      <c r="D31" s="88" t="s">
        <v>274</v>
      </c>
      <c r="E31" s="72">
        <f>F31+G31</f>
        <v>41.56</v>
      </c>
      <c r="F31" s="88">
        <v>41.56</v>
      </c>
      <c r="G31" s="88">
        <v>0</v>
      </c>
    </row>
    <row r="32" ht="24.95" customHeight="1" x14ac:dyDescent="0.15" spans="1:7">
      <c r="B32" s="88" t="s">
        <v>275</v>
      </c>
      <c r="C32" s="88" t="s">
        <v>98</v>
      </c>
      <c r="D32" s="88" t="s">
        <v>276</v>
      </c>
      <c r="E32" s="72">
        <f>F32+G32</f>
        <v>39.94</v>
      </c>
      <c r="F32" s="88">
        <v>39.94</v>
      </c>
      <c r="G32" s="88">
        <v>0</v>
      </c>
    </row>
    <row r="33" ht="24.95" customHeight="1" x14ac:dyDescent="0.15" spans="1:7">
      <c r="B33" s="88" t="s">
        <v>275</v>
      </c>
      <c r="C33" s="88" t="s">
        <v>110</v>
      </c>
      <c r="D33" s="88" t="s">
        <v>277</v>
      </c>
      <c r="E33" s="72">
        <f>F33+G33</f>
        <v>0.19</v>
      </c>
      <c r="F33" s="88">
        <v>0.19</v>
      </c>
      <c r="G33" s="88">
        <v>0</v>
      </c>
    </row>
    <row r="34" ht="24.95" customHeight="1" x14ac:dyDescent="0.15" spans="1:7">
      <c r="B34" s="88" t="s">
        <v>275</v>
      </c>
      <c r="C34" s="88" t="s">
        <v>137</v>
      </c>
      <c r="D34" s="88" t="s">
        <v>278</v>
      </c>
      <c r="E34" s="72">
        <f>F34+G34</f>
        <v>1.44</v>
      </c>
      <c r="F34" s="88">
        <v>1.44</v>
      </c>
      <c r="G34" s="88">
        <v>0</v>
      </c>
    </row>
  </sheetData>
  <mergeCells count="9">
    <mergeCell ref="B2:G2"/>
    <mergeCell ref="B3:D3"/>
    <mergeCell ref="B4:D4"/>
    <mergeCell ref="E4:G4"/>
    <mergeCell ref="B5:C5"/>
    <mergeCell ref="D5:D6"/>
    <mergeCell ref="E5:E6"/>
    <mergeCell ref="F5:F6"/>
    <mergeCell ref="G5:G6"/>
  </mergeCells>
  <phoneticPr fontId="0" type="noConversion"/>
  <printOptions horizontalCentered="1"/>
  <pageMargins left="0.5902039723133478" right="0.5902039723133478" top="1.3776055471164974" bottom="0.9839047597149226" header="0.0" footer="0.0"/>
  <pageSetup paperSize="9" orientation="landscape" fitToHeight="0"/>
  <extLst>
    <ext uri="{2D9387EB-5337-4D45-933B-B4D357D02E09}">
      <gutter val="0.0" pos="0"/>
    </ext>
  </extLst>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N20" activeCellId="0" sqref="N20"/>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777</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47.6</v>
      </c>
      <c r="F7" s="217"/>
      <c r="G7" s="217"/>
      <c r="H7" s="217"/>
      <c r="I7" s="217"/>
      <c r="J7" s="38"/>
      <c r="K7" s="38"/>
    </row>
    <row r="8" ht="39.0" customHeight="1" x14ac:dyDescent="0.15" spans="1:11">
      <c r="A8" s="231"/>
      <c r="B8" s="217" t="s">
        <v>383</v>
      </c>
      <c r="C8" s="217"/>
      <c r="D8" s="217"/>
      <c r="E8" s="217">
        <v>47.6</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778</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779</v>
      </c>
      <c r="E13" s="222"/>
      <c r="F13" s="222" t="s">
        <v>780</v>
      </c>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43"/>
      <c r="E15" s="222"/>
      <c r="F15" s="222"/>
      <c r="G15" s="222"/>
      <c r="H15" s="222"/>
      <c r="I15" s="222"/>
      <c r="J15" s="38"/>
      <c r="K15" s="38"/>
    </row>
    <row r="16" ht="39.0" customHeight="1" x14ac:dyDescent="0.15" spans="1:11">
      <c r="A16" s="231"/>
      <c r="B16" s="235"/>
      <c r="C16" s="13" t="s">
        <v>396</v>
      </c>
      <c r="D16" s="243" t="s">
        <v>781</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782</v>
      </c>
      <c r="E18" s="222"/>
      <c r="F18" s="243" t="s">
        <v>783</v>
      </c>
      <c r="G18" s="222"/>
      <c r="H18" s="222"/>
      <c r="I18" s="222"/>
      <c r="J18" s="38"/>
      <c r="K18" s="38"/>
      <c r="L18" s="38"/>
      <c r="M18" s="38"/>
      <c r="N18" s="38"/>
    </row>
    <row r="19" ht="56.0" customHeight="1" x14ac:dyDescent="0.15" spans="1:13">
      <c r="A19" s="231"/>
      <c r="B19" s="238" t="s">
        <v>401</v>
      </c>
      <c r="C19" s="17" t="s">
        <v>402</v>
      </c>
      <c r="D19" s="243" t="s">
        <v>784</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N20" activeCellId="0" sqref="N20"/>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785</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0.88</v>
      </c>
      <c r="F7" s="217"/>
      <c r="G7" s="217"/>
      <c r="H7" s="217"/>
      <c r="I7" s="217"/>
      <c r="J7" s="38"/>
      <c r="K7" s="38"/>
    </row>
    <row r="8" ht="39.0" customHeight="1" x14ac:dyDescent="0.15" spans="1:11">
      <c r="A8" s="231"/>
      <c r="B8" s="217" t="s">
        <v>383</v>
      </c>
      <c r="C8" s="217"/>
      <c r="D8" s="217"/>
      <c r="E8" s="217">
        <v>0.88</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786</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787</v>
      </c>
      <c r="E13" s="222"/>
      <c r="F13" s="222" t="s">
        <v>788</v>
      </c>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43"/>
      <c r="E15" s="222"/>
      <c r="F15" s="222"/>
      <c r="G15" s="222"/>
      <c r="H15" s="222"/>
      <c r="I15" s="222"/>
      <c r="J15" s="38"/>
      <c r="K15" s="38"/>
    </row>
    <row r="16" ht="39.0" customHeight="1" x14ac:dyDescent="0.15" spans="1:11">
      <c r="A16" s="231"/>
      <c r="B16" s="235"/>
      <c r="C16" s="13" t="s">
        <v>396</v>
      </c>
      <c r="D16" s="243"/>
      <c r="E16" s="222"/>
      <c r="F16" s="243"/>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485</v>
      </c>
      <c r="E18" s="222"/>
      <c r="F18" s="243" t="s">
        <v>789</v>
      </c>
      <c r="G18" s="222"/>
      <c r="H18" s="222"/>
      <c r="I18" s="222"/>
      <c r="J18" s="38"/>
      <c r="K18" s="38"/>
      <c r="L18" s="38"/>
      <c r="M18" s="38"/>
      <c r="N18" s="38"/>
    </row>
    <row r="19" ht="56.0" customHeight="1" x14ac:dyDescent="0.15" spans="1:13">
      <c r="A19" s="231"/>
      <c r="B19" s="238" t="s">
        <v>401</v>
      </c>
      <c r="C19" s="17" t="s">
        <v>402</v>
      </c>
      <c r="D19" s="243" t="s">
        <v>790</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P19" activeCellId="0" sqref="P19"/>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791</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5</v>
      </c>
      <c r="F7" s="217"/>
      <c r="G7" s="217"/>
      <c r="H7" s="217"/>
      <c r="I7" s="217"/>
      <c r="J7" s="38"/>
      <c r="K7" s="38"/>
    </row>
    <row r="8" ht="39.0" customHeight="1" x14ac:dyDescent="0.15" spans="1:11">
      <c r="A8" s="231"/>
      <c r="B8" s="217" t="s">
        <v>383</v>
      </c>
      <c r="C8" s="217"/>
      <c r="D8" s="217"/>
      <c r="E8" s="217">
        <v>5</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792</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43"/>
      <c r="E15" s="222"/>
      <c r="F15" s="222"/>
      <c r="G15" s="222"/>
      <c r="H15" s="222"/>
      <c r="I15" s="222"/>
      <c r="J15" s="38"/>
      <c r="K15" s="38"/>
    </row>
    <row r="16" ht="39.0" customHeight="1" x14ac:dyDescent="0.15" spans="1:11">
      <c r="A16" s="231"/>
      <c r="B16" s="235"/>
      <c r="C16" s="13" t="s">
        <v>396</v>
      </c>
      <c r="D16" s="243" t="s">
        <v>414</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452</v>
      </c>
      <c r="E18" s="222"/>
      <c r="F18" s="243" t="s">
        <v>458</v>
      </c>
      <c r="G18" s="222"/>
      <c r="H18" s="222"/>
      <c r="I18" s="222"/>
      <c r="J18" s="38"/>
      <c r="K18" s="38"/>
      <c r="L18" s="38"/>
      <c r="M18" s="38"/>
      <c r="N18" s="38"/>
    </row>
    <row r="19" ht="56.0" customHeight="1" x14ac:dyDescent="0.15" spans="1:13">
      <c r="A19" s="231"/>
      <c r="B19" s="238" t="s">
        <v>401</v>
      </c>
      <c r="C19" s="17" t="s">
        <v>402</v>
      </c>
      <c r="D19" s="243" t="s">
        <v>793</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N18" activeCellId="0" sqref="N18"/>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794</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1.5</v>
      </c>
      <c r="F7" s="217"/>
      <c r="G7" s="217"/>
      <c r="H7" s="217"/>
      <c r="I7" s="217"/>
      <c r="J7" s="38"/>
      <c r="K7" s="38"/>
    </row>
    <row r="8" ht="39.0" customHeight="1" x14ac:dyDescent="0.15" spans="1:11">
      <c r="A8" s="231"/>
      <c r="B8" s="217" t="s">
        <v>383</v>
      </c>
      <c r="C8" s="217"/>
      <c r="D8" s="217"/>
      <c r="E8" s="217">
        <v>1.5</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795</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796</v>
      </c>
      <c r="E13" s="222"/>
      <c r="F13" s="222" t="s">
        <v>797</v>
      </c>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43"/>
      <c r="E15" s="222"/>
      <c r="F15" s="222"/>
      <c r="G15" s="222"/>
      <c r="H15" s="222"/>
      <c r="I15" s="222"/>
      <c r="J15" s="38"/>
      <c r="K15" s="38"/>
    </row>
    <row r="16" ht="39.0" customHeight="1" x14ac:dyDescent="0.15" spans="1:11">
      <c r="A16" s="231"/>
      <c r="B16" s="235"/>
      <c r="C16" s="13" t="s">
        <v>396</v>
      </c>
      <c r="D16" s="243"/>
      <c r="E16" s="222"/>
      <c r="F16" s="243"/>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796</v>
      </c>
      <c r="E18" s="222"/>
      <c r="F18" s="243" t="s">
        <v>601</v>
      </c>
      <c r="G18" s="222"/>
      <c r="H18" s="222"/>
      <c r="I18" s="222"/>
      <c r="J18" s="38"/>
      <c r="K18" s="38"/>
      <c r="L18" s="38"/>
      <c r="M18" s="38"/>
      <c r="N18" s="38"/>
    </row>
    <row r="19" ht="56.0" customHeight="1" x14ac:dyDescent="0.15" spans="1:13">
      <c r="A19" s="231"/>
      <c r="B19" s="238" t="s">
        <v>401</v>
      </c>
      <c r="C19" s="17" t="s">
        <v>402</v>
      </c>
      <c r="D19" s="243" t="s">
        <v>798</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M12" activeCellId="0" sqref="M12"/>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799</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17.95</v>
      </c>
      <c r="F7" s="217"/>
      <c r="G7" s="217"/>
      <c r="H7" s="217"/>
      <c r="I7" s="217"/>
      <c r="J7" s="38"/>
      <c r="K7" s="38"/>
    </row>
    <row r="8" ht="39.0" customHeight="1" x14ac:dyDescent="0.15" spans="1:11">
      <c r="A8" s="231"/>
      <c r="B8" s="217" t="s">
        <v>383</v>
      </c>
      <c r="C8" s="217"/>
      <c r="D8" s="217"/>
      <c r="E8" s="217">
        <v>17.95</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799</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800</v>
      </c>
      <c r="E13" s="222"/>
      <c r="F13" s="222" t="s">
        <v>801</v>
      </c>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43"/>
      <c r="E15" s="222"/>
      <c r="F15" s="222"/>
      <c r="G15" s="222"/>
      <c r="H15" s="222"/>
      <c r="I15" s="222"/>
      <c r="J15" s="38"/>
      <c r="K15" s="38"/>
    </row>
    <row r="16" ht="39.0" customHeight="1" x14ac:dyDescent="0.15" spans="1:11">
      <c r="A16" s="231"/>
      <c r="B16" s="235"/>
      <c r="C16" s="13" t="s">
        <v>396</v>
      </c>
      <c r="D16" s="243" t="s">
        <v>802</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800</v>
      </c>
      <c r="E18" s="222"/>
      <c r="F18" s="243" t="s">
        <v>803</v>
      </c>
      <c r="G18" s="222"/>
      <c r="H18" s="222"/>
      <c r="I18" s="222"/>
      <c r="J18" s="38"/>
      <c r="K18" s="38"/>
      <c r="L18" s="38"/>
      <c r="M18" s="38"/>
      <c r="N18" s="38"/>
    </row>
    <row r="19" ht="56.0" customHeight="1" x14ac:dyDescent="0.15" spans="1:13">
      <c r="A19" s="231"/>
      <c r="B19" s="238" t="s">
        <v>401</v>
      </c>
      <c r="C19" s="17" t="s">
        <v>402</v>
      </c>
      <c r="D19" s="243" t="s">
        <v>804</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D20" activeCellId="0" sqref="D20:E20"/>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805</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0.5</v>
      </c>
      <c r="F7" s="217"/>
      <c r="G7" s="217"/>
      <c r="H7" s="217"/>
      <c r="I7" s="217"/>
      <c r="J7" s="38"/>
      <c r="K7" s="38"/>
    </row>
    <row r="8" ht="39.0" customHeight="1" x14ac:dyDescent="0.15" spans="1:11">
      <c r="A8" s="231"/>
      <c r="B8" s="217" t="s">
        <v>383</v>
      </c>
      <c r="C8" s="217"/>
      <c r="D8" s="217"/>
      <c r="E8" s="217">
        <v>0.5</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806</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43"/>
      <c r="E15" s="222"/>
      <c r="F15" s="222"/>
      <c r="G15" s="222"/>
      <c r="H15" s="222"/>
      <c r="I15" s="222"/>
      <c r="J15" s="38"/>
      <c r="K15" s="38"/>
    </row>
    <row r="16" ht="39.0" customHeight="1" x14ac:dyDescent="0.15" spans="1:11">
      <c r="A16" s="231"/>
      <c r="B16" s="235"/>
      <c r="C16" s="13" t="s">
        <v>396</v>
      </c>
      <c r="D16" s="243" t="s">
        <v>414</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546</v>
      </c>
      <c r="E18" s="222"/>
      <c r="F18" s="243" t="s">
        <v>453</v>
      </c>
      <c r="G18" s="222"/>
      <c r="H18" s="222"/>
      <c r="I18" s="222"/>
      <c r="J18" s="38"/>
      <c r="K18" s="38"/>
      <c r="L18" s="38"/>
      <c r="M18" s="38"/>
      <c r="N18" s="38"/>
    </row>
    <row r="19" ht="56.0" customHeight="1" x14ac:dyDescent="0.15" spans="1:13">
      <c r="A19" s="231"/>
      <c r="B19" s="238" t="s">
        <v>401</v>
      </c>
      <c r="C19" s="17" t="s">
        <v>402</v>
      </c>
      <c r="D19" s="243" t="s">
        <v>807</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O20" activeCellId="0" sqref="O20"/>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808</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3</v>
      </c>
      <c r="F7" s="217"/>
      <c r="G7" s="217"/>
      <c r="H7" s="217"/>
      <c r="I7" s="217"/>
      <c r="J7" s="38"/>
      <c r="K7" s="38"/>
    </row>
    <row r="8" ht="39.0" customHeight="1" x14ac:dyDescent="0.15" spans="1:11">
      <c r="A8" s="231"/>
      <c r="B8" s="217" t="s">
        <v>383</v>
      </c>
      <c r="C8" s="217"/>
      <c r="D8" s="217"/>
      <c r="E8" s="217">
        <v>3</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809</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t="s">
        <v>810</v>
      </c>
      <c r="E13" s="222"/>
      <c r="F13" s="222" t="s">
        <v>811</v>
      </c>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43"/>
      <c r="E15" s="222"/>
      <c r="F15" s="222"/>
      <c r="G15" s="222"/>
      <c r="H15" s="222"/>
      <c r="I15" s="222"/>
      <c r="J15" s="38"/>
      <c r="K15" s="38"/>
    </row>
    <row r="16" ht="39.0" customHeight="1" x14ac:dyDescent="0.15" spans="1:11">
      <c r="A16" s="231"/>
      <c r="B16" s="235"/>
      <c r="C16" s="13" t="s">
        <v>396</v>
      </c>
      <c r="D16" s="243" t="s">
        <v>414</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546</v>
      </c>
      <c r="E18" s="222"/>
      <c r="F18" s="243" t="s">
        <v>416</v>
      </c>
      <c r="G18" s="222"/>
      <c r="H18" s="222"/>
      <c r="I18" s="222"/>
      <c r="J18" s="38"/>
      <c r="K18" s="38"/>
      <c r="L18" s="38"/>
      <c r="M18" s="38"/>
      <c r="N18" s="38"/>
    </row>
    <row r="19" ht="56.0" customHeight="1" x14ac:dyDescent="0.15" spans="1:13">
      <c r="A19" s="231"/>
      <c r="B19" s="238" t="s">
        <v>401</v>
      </c>
      <c r="C19" s="17" t="s">
        <v>402</v>
      </c>
      <c r="D19" s="243" t="s">
        <v>812</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M15" activeCellId="0" sqref="M15"/>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813</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v>
      </c>
      <c r="F7" s="217"/>
      <c r="G7" s="217"/>
      <c r="H7" s="217"/>
      <c r="I7" s="217"/>
      <c r="J7" s="38"/>
      <c r="K7" s="38"/>
    </row>
    <row r="8" ht="39.0" customHeight="1" x14ac:dyDescent="0.15" spans="1:11">
      <c r="A8" s="231"/>
      <c r="B8" s="217" t="s">
        <v>383</v>
      </c>
      <c r="C8" s="217"/>
      <c r="D8" s="217"/>
      <c r="E8" s="217">
        <v>1</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814</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43"/>
      <c r="E15" s="222"/>
      <c r="F15" s="222"/>
      <c r="G15" s="222"/>
      <c r="H15" s="222"/>
      <c r="I15" s="222"/>
      <c r="J15" s="38"/>
      <c r="K15" s="38"/>
    </row>
    <row r="16" ht="39.0" customHeight="1" x14ac:dyDescent="0.15" spans="1:11">
      <c r="A16" s="231"/>
      <c r="B16" s="235"/>
      <c r="C16" s="13" t="s">
        <v>396</v>
      </c>
      <c r="D16" s="243" t="s">
        <v>414</v>
      </c>
      <c r="E16" s="222"/>
      <c r="F16" s="243" t="s">
        <v>404</v>
      </c>
      <c r="G16" s="222"/>
      <c r="H16" s="222"/>
      <c r="I16" s="222"/>
      <c r="J16" s="38"/>
      <c r="K16" s="38"/>
    </row>
    <row r="17" ht="39.0" customHeight="1" x14ac:dyDescent="0.15" spans="1:11">
      <c r="A17" s="231"/>
      <c r="B17" s="235"/>
      <c r="C17" s="13" t="s">
        <v>397</v>
      </c>
      <c r="D17" s="222"/>
      <c r="E17" s="222"/>
      <c r="F17" s="222"/>
      <c r="G17" s="222"/>
      <c r="H17" s="222"/>
      <c r="I17" s="222"/>
      <c r="J17" s="38"/>
      <c r="K17" s="38"/>
    </row>
    <row r="18" ht="39.0" customHeight="1" x14ac:dyDescent="0.15" spans="1:14">
      <c r="A18" s="231"/>
      <c r="B18" s="235"/>
      <c r="C18" s="27" t="s">
        <v>398</v>
      </c>
      <c r="D18" s="243" t="s">
        <v>546</v>
      </c>
      <c r="E18" s="222"/>
      <c r="F18" s="243" t="s">
        <v>572</v>
      </c>
      <c r="G18" s="222"/>
      <c r="H18" s="222"/>
      <c r="I18" s="222"/>
      <c r="J18" s="38"/>
      <c r="K18" s="38"/>
      <c r="L18" s="38"/>
      <c r="M18" s="38"/>
      <c r="N18" s="38"/>
    </row>
    <row r="19" ht="56.0" customHeight="1" x14ac:dyDescent="0.15" spans="1:13">
      <c r="A19" s="231"/>
      <c r="B19" s="238" t="s">
        <v>401</v>
      </c>
      <c r="C19" s="17" t="s">
        <v>402</v>
      </c>
      <c r="D19" s="243" t="s">
        <v>815</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N13" activeCellId="0" sqref="N13"/>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816</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3</v>
      </c>
      <c r="F7" s="217"/>
      <c r="G7" s="217"/>
      <c r="H7" s="217"/>
      <c r="I7" s="217"/>
      <c r="J7" s="38"/>
      <c r="K7" s="38"/>
    </row>
    <row r="8" ht="39.0" customHeight="1" x14ac:dyDescent="0.15" spans="1:11">
      <c r="A8" s="231"/>
      <c r="B8" s="217" t="s">
        <v>383</v>
      </c>
      <c r="C8" s="217"/>
      <c r="D8" s="217"/>
      <c r="E8" s="217">
        <v>3</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817</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43"/>
      <c r="E15" s="222"/>
      <c r="F15" s="222"/>
      <c r="G15" s="222"/>
      <c r="H15" s="222"/>
      <c r="I15" s="222"/>
      <c r="J15" s="38"/>
      <c r="K15" s="38"/>
    </row>
    <row r="16" ht="39.0" customHeight="1" x14ac:dyDescent="0.15" spans="1:11">
      <c r="A16" s="231"/>
      <c r="B16" s="235"/>
      <c r="C16" s="13" t="s">
        <v>396</v>
      </c>
      <c r="D16" s="243" t="s">
        <v>414</v>
      </c>
      <c r="E16" s="222"/>
      <c r="F16" s="243" t="s">
        <v>404</v>
      </c>
      <c r="G16" s="222"/>
      <c r="H16" s="222"/>
      <c r="I16" s="222"/>
      <c r="J16" s="38"/>
      <c r="K16" s="38"/>
    </row>
    <row r="17" ht="39.0" customHeight="1" x14ac:dyDescent="0.15" spans="1:11">
      <c r="A17" s="231"/>
      <c r="B17" s="235"/>
      <c r="C17" s="13" t="s">
        <v>397</v>
      </c>
      <c r="D17" s="243" t="s">
        <v>818</v>
      </c>
      <c r="E17" s="222"/>
      <c r="F17" s="243" t="s">
        <v>404</v>
      </c>
      <c r="G17" s="222"/>
      <c r="H17" s="222"/>
      <c r="I17" s="222"/>
      <c r="J17" s="38"/>
      <c r="K17" s="38"/>
    </row>
    <row r="18" ht="39.0" customHeight="1" x14ac:dyDescent="0.15" spans="1:14">
      <c r="A18" s="231"/>
      <c r="B18" s="235"/>
      <c r="C18" s="27" t="s">
        <v>398</v>
      </c>
      <c r="D18" s="243" t="s">
        <v>819</v>
      </c>
      <c r="E18" s="222"/>
      <c r="F18" s="243" t="s">
        <v>416</v>
      </c>
      <c r="G18" s="222"/>
      <c r="H18" s="222"/>
      <c r="I18" s="222"/>
      <c r="J18" s="38"/>
      <c r="K18" s="38"/>
      <c r="L18" s="38"/>
      <c r="M18" s="38"/>
      <c r="N18" s="38"/>
    </row>
    <row r="19" ht="56.0" customHeight="1" x14ac:dyDescent="0.15" spans="1:13">
      <c r="A19" s="231"/>
      <c r="B19" s="238" t="s">
        <v>401</v>
      </c>
      <c r="C19" s="17" t="s">
        <v>402</v>
      </c>
      <c r="D19" s="243" t="s">
        <v>820</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N17" activeCellId="0" sqref="N17"/>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821</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2.83</v>
      </c>
      <c r="F7" s="217"/>
      <c r="G7" s="217"/>
      <c r="H7" s="217"/>
      <c r="I7" s="217"/>
      <c r="J7" s="38"/>
      <c r="K7" s="38"/>
    </row>
    <row r="8" ht="39.0" customHeight="1" x14ac:dyDescent="0.15" spans="1:11">
      <c r="A8" s="231"/>
      <c r="B8" s="217" t="s">
        <v>383</v>
      </c>
      <c r="C8" s="217"/>
      <c r="D8" s="217"/>
      <c r="E8" s="217">
        <v>2.83</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822</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43"/>
      <c r="E15" s="222"/>
      <c r="F15" s="222"/>
      <c r="G15" s="222"/>
      <c r="H15" s="222"/>
      <c r="I15" s="222"/>
      <c r="J15" s="38"/>
      <c r="K15" s="38"/>
    </row>
    <row r="16" ht="39.0" customHeight="1" x14ac:dyDescent="0.15" spans="1:11">
      <c r="A16" s="231"/>
      <c r="B16" s="235"/>
      <c r="C16" s="13" t="s">
        <v>396</v>
      </c>
      <c r="D16" s="243" t="s">
        <v>822</v>
      </c>
      <c r="E16" s="222"/>
      <c r="F16" s="243" t="s">
        <v>404</v>
      </c>
      <c r="G16" s="222"/>
      <c r="H16" s="222"/>
      <c r="I16" s="222"/>
      <c r="J16" s="38"/>
      <c r="K16" s="38"/>
    </row>
    <row r="17" ht="39.0" customHeight="1" x14ac:dyDescent="0.15" spans="1:11">
      <c r="A17" s="231"/>
      <c r="B17" s="235"/>
      <c r="C17" s="13" t="s">
        <v>397</v>
      </c>
      <c r="D17" s="243"/>
      <c r="E17" s="222"/>
      <c r="F17" s="243"/>
      <c r="G17" s="222"/>
      <c r="H17" s="222"/>
      <c r="I17" s="222"/>
      <c r="J17" s="38"/>
      <c r="K17" s="38"/>
    </row>
    <row r="18" ht="39.0" customHeight="1" x14ac:dyDescent="0.15" spans="1:14">
      <c r="A18" s="231"/>
      <c r="B18" s="235"/>
      <c r="C18" s="27" t="s">
        <v>398</v>
      </c>
      <c r="D18" s="243" t="s">
        <v>822</v>
      </c>
      <c r="E18" s="222"/>
      <c r="F18" s="243" t="s">
        <v>823</v>
      </c>
      <c r="G18" s="222"/>
      <c r="H18" s="222"/>
      <c r="I18" s="222"/>
      <c r="J18" s="38"/>
      <c r="K18" s="38"/>
      <c r="L18" s="38"/>
      <c r="M18" s="38"/>
      <c r="N18" s="38"/>
    </row>
    <row r="19" ht="56.0" customHeight="1" x14ac:dyDescent="0.15" spans="1:13">
      <c r="A19" s="231"/>
      <c r="B19" s="238" t="s">
        <v>401</v>
      </c>
      <c r="C19" s="17" t="s">
        <v>402</v>
      </c>
      <c r="D19" s="243" t="s">
        <v>824</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J79"/>
  <sheetViews>
    <sheetView zoomScaleNormal="100" topLeftCell="A1" workbookViewId="0">
      <pane ySplit="5" topLeftCell="A6" activePane="bottomLeft" state="frozen"/>
      <selection activeCell="E9" activeCellId="0" sqref="E9"/>
      <selection pane="bottomLeft" activeCell="E9" activeCellId="0" sqref="E9"/>
    </sheetView>
  </sheetViews>
  <sheetFormatPr defaultRowHeight="13.5" defaultColWidth="10.000152587890625" x14ac:dyDescent="0.15"/>
  <cols>
    <col min="1" max="1" width="1.5" customWidth="1" style="46"/>
    <col min="2" max="4" width="6.625" customWidth="1" style="46"/>
    <col min="5" max="5" width="41.375" customWidth="1" style="46"/>
    <col min="6" max="6" width="58.375" customWidth="1" style="46"/>
    <col min="7" max="7" width="25.375" customWidth="1" style="46"/>
    <col min="8" max="8" width="1.5" customWidth="1" style="46"/>
    <col min="9" max="10" width="9.75" customWidth="1" style="46"/>
    <col min="11" max="16384" width="10.0" style="46"/>
  </cols>
  <sheetData>
    <row r="1" ht="24.95" customHeight="1" x14ac:dyDescent="0.15" spans="1:8">
      <c r="A1" s="47"/>
      <c r="B1" s="48" t="s">
        <v>279</v>
      </c>
      <c r="C1" s="56"/>
      <c r="D1" s="56"/>
      <c r="E1" s="56"/>
      <c r="F1" s="56"/>
      <c r="G1" s="51" t="s">
        <v>280</v>
      </c>
      <c r="H1" s="56"/>
    </row>
    <row r="2" ht="22.9" customHeight="1" x14ac:dyDescent="0.15" spans="1:8">
      <c r="A2" s="47"/>
      <c r="B2" s="201" t="s">
        <v>281</v>
      </c>
      <c r="C2" s="201"/>
      <c r="D2" s="201"/>
      <c r="E2" s="201"/>
      <c r="F2" s="201"/>
      <c r="G2" s="201"/>
      <c r="H2" s="56" t="s">
        <v>3</v>
      </c>
    </row>
    <row r="3" ht="19.5" customHeight="1" x14ac:dyDescent="0.15" spans="1:8">
      <c r="A3" s="53"/>
      <c r="B3" s="199" t="s">
        <v>5</v>
      </c>
      <c r="C3" s="199"/>
      <c r="D3" s="199"/>
      <c r="E3" s="199"/>
      <c r="F3" s="199"/>
      <c r="G3" s="74" t="s">
        <v>6</v>
      </c>
      <c r="H3" s="63"/>
    </row>
    <row r="4" ht="24.4" customHeight="1" x14ac:dyDescent="0.15" spans="1:8">
      <c r="A4" s="58"/>
      <c r="B4" s="194" t="s">
        <v>77</v>
      </c>
      <c r="C4" s="194"/>
      <c r="D4" s="194"/>
      <c r="E4" s="194" t="s">
        <v>78</v>
      </c>
      <c r="F4" s="194" t="s">
        <v>282</v>
      </c>
      <c r="G4" s="194" t="s">
        <v>283</v>
      </c>
      <c r="H4" s="64"/>
    </row>
    <row r="5" ht="24.4" customHeight="1" x14ac:dyDescent="0.15" spans="1:8">
      <c r="A5" s="58"/>
      <c r="B5" s="57" t="s">
        <v>79</v>
      </c>
      <c r="C5" s="57" t="s">
        <v>80</v>
      </c>
      <c r="D5" s="57" t="s">
        <v>81</v>
      </c>
      <c r="E5" s="194"/>
      <c r="F5" s="194"/>
      <c r="G5" s="194"/>
      <c r="H5" s="65"/>
    </row>
    <row r="6" ht="22.9" customHeight="1" x14ac:dyDescent="0.15" spans="1:8">
      <c r="A6" s="59"/>
      <c r="B6" s="57"/>
      <c r="C6" s="57"/>
      <c r="D6" s="57"/>
      <c r="E6" s="57"/>
      <c r="F6" s="57" t="s">
        <v>82</v>
      </c>
      <c r="G6" s="60">
        <f>SUM(G7:G79)</f>
        <v>6079.5199999999995</v>
      </c>
      <c r="H6" s="66"/>
    </row>
    <row r="7" ht="22.0" customHeight="1" x14ac:dyDescent="0.15" spans="1:8">
      <c r="A7" s="56"/>
      <c r="B7" s="75" t="s">
        <v>87</v>
      </c>
      <c r="C7" s="75" t="s">
        <v>85</v>
      </c>
      <c r="D7" s="75" t="s">
        <v>88</v>
      </c>
      <c r="E7" s="72" t="s">
        <v>89</v>
      </c>
      <c r="F7" s="72" t="s">
        <v>284</v>
      </c>
      <c r="G7" s="73">
        <v>7</v>
      </c>
      <c r="H7" s="65"/>
    </row>
    <row r="8" ht="22.0" customHeight="1" x14ac:dyDescent="0.15" spans="1:8">
      <c r="A8" s="56"/>
      <c r="B8" s="75" t="s">
        <v>87</v>
      </c>
      <c r="C8" s="75" t="s">
        <v>85</v>
      </c>
      <c r="D8" s="75" t="s">
        <v>88</v>
      </c>
      <c r="E8" s="72" t="s">
        <v>89</v>
      </c>
      <c r="F8" s="72" t="s">
        <v>285</v>
      </c>
      <c r="G8" s="73">
        <v>37</v>
      </c>
      <c r="H8" s="65"/>
    </row>
    <row r="9" ht="22.0" customHeight="1" x14ac:dyDescent="0.15" spans="1:8">
      <c r="A9" s="56"/>
      <c r="B9" s="75" t="s">
        <v>87</v>
      </c>
      <c r="C9" s="75" t="s">
        <v>85</v>
      </c>
      <c r="D9" s="75" t="s">
        <v>88</v>
      </c>
      <c r="E9" s="72" t="s">
        <v>89</v>
      </c>
      <c r="F9" s="72" t="s">
        <v>286</v>
      </c>
      <c r="G9" s="73">
        <v>282.75</v>
      </c>
      <c r="H9" s="65"/>
    </row>
    <row r="10" ht="22.0" customHeight="1" x14ac:dyDescent="0.15" spans="1:8">
      <c r="A10" s="56"/>
      <c r="B10" s="75" t="s">
        <v>87</v>
      </c>
      <c r="C10" s="75" t="s">
        <v>85</v>
      </c>
      <c r="D10" s="75" t="s">
        <v>88</v>
      </c>
      <c r="E10" s="72" t="s">
        <v>89</v>
      </c>
      <c r="F10" s="72" t="s">
        <v>287</v>
      </c>
      <c r="G10" s="73">
        <v>16.16</v>
      </c>
      <c r="H10" s="65"/>
    </row>
    <row r="11" ht="22.0" customHeight="1" x14ac:dyDescent="0.15" spans="1:8">
      <c r="A11" s="56"/>
      <c r="B11" s="75" t="s">
        <v>87</v>
      </c>
      <c r="C11" s="75" t="s">
        <v>85</v>
      </c>
      <c r="D11" s="75" t="s">
        <v>88</v>
      </c>
      <c r="E11" s="72" t="s">
        <v>89</v>
      </c>
      <c r="F11" s="72" t="s">
        <v>288</v>
      </c>
      <c r="G11" s="73">
        <v>14.2</v>
      </c>
      <c r="H11" s="65"/>
    </row>
    <row r="12" ht="22.0" customHeight="1" x14ac:dyDescent="0.15" spans="1:8">
      <c r="A12" s="56"/>
      <c r="B12" s="75" t="s">
        <v>87</v>
      </c>
      <c r="C12" s="75" t="s">
        <v>85</v>
      </c>
      <c r="D12" s="75" t="s">
        <v>88</v>
      </c>
      <c r="E12" s="72" t="s">
        <v>89</v>
      </c>
      <c r="F12" s="72" t="s">
        <v>289</v>
      </c>
      <c r="G12" s="73">
        <v>0.5</v>
      </c>
      <c r="H12" s="65"/>
    </row>
    <row r="13" ht="22.0" customHeight="1" x14ac:dyDescent="0.15" spans="1:8">
      <c r="A13" s="56"/>
      <c r="B13" s="75" t="s">
        <v>87</v>
      </c>
      <c r="C13" s="75" t="s">
        <v>85</v>
      </c>
      <c r="D13" s="75" t="s">
        <v>88</v>
      </c>
      <c r="E13" s="72" t="s">
        <v>89</v>
      </c>
      <c r="F13" s="72" t="s">
        <v>290</v>
      </c>
      <c r="G13" s="73">
        <v>22.73</v>
      </c>
      <c r="H13" s="65"/>
    </row>
    <row r="14" ht="22.0" customHeight="1" x14ac:dyDescent="0.15" spans="1:8">
      <c r="A14" s="56"/>
      <c r="B14" s="75" t="s">
        <v>87</v>
      </c>
      <c r="C14" s="75" t="s">
        <v>85</v>
      </c>
      <c r="D14" s="75" t="s">
        <v>88</v>
      </c>
      <c r="E14" s="72" t="s">
        <v>89</v>
      </c>
      <c r="F14" s="72" t="s">
        <v>291</v>
      </c>
      <c r="G14" s="73">
        <v>9.45</v>
      </c>
      <c r="H14" s="65"/>
    </row>
    <row r="15" ht="22.0" customHeight="1" x14ac:dyDescent="0.15" spans="1:8">
      <c r="A15" s="56"/>
      <c r="B15" s="75" t="s">
        <v>90</v>
      </c>
      <c r="C15" s="75" t="s">
        <v>91</v>
      </c>
      <c r="D15" s="75" t="s">
        <v>92</v>
      </c>
      <c r="E15" s="72" t="s">
        <v>93</v>
      </c>
      <c r="F15" s="72" t="s">
        <v>292</v>
      </c>
      <c r="G15" s="73">
        <v>16</v>
      </c>
      <c r="H15" s="65"/>
    </row>
    <row r="16" ht="22.0" customHeight="1" x14ac:dyDescent="0.15" spans="1:8">
      <c r="B16" s="76" t="s">
        <v>94</v>
      </c>
      <c r="C16" s="76" t="s">
        <v>91</v>
      </c>
      <c r="D16" s="76" t="s">
        <v>88</v>
      </c>
      <c r="E16" s="72" t="s">
        <v>95</v>
      </c>
      <c r="F16" s="77" t="s">
        <v>293</v>
      </c>
      <c r="G16" s="76">
        <v>196.96</v>
      </c>
      <c r="H16" s="65"/>
    </row>
    <row r="17" ht="22.0" customHeight="1" x14ac:dyDescent="0.15" spans="1:7">
      <c r="B17" s="76" t="s">
        <v>94</v>
      </c>
      <c r="C17" s="76" t="s">
        <v>91</v>
      </c>
      <c r="D17" s="76" t="s">
        <v>88</v>
      </c>
      <c r="E17" s="72" t="s">
        <v>95</v>
      </c>
      <c r="F17" s="77" t="s">
        <v>294</v>
      </c>
      <c r="G17" s="76">
        <v>5</v>
      </c>
    </row>
    <row r="18" ht="22.0" customHeight="1" x14ac:dyDescent="0.15" spans="1:7">
      <c r="B18" s="76" t="s">
        <v>94</v>
      </c>
      <c r="C18" s="76" t="s">
        <v>91</v>
      </c>
      <c r="D18" s="76" t="s">
        <v>88</v>
      </c>
      <c r="E18" s="72" t="s">
        <v>95</v>
      </c>
      <c r="F18" s="77" t="s">
        <v>295</v>
      </c>
      <c r="G18" s="76">
        <v>5.49</v>
      </c>
    </row>
    <row r="19" ht="22.0" customHeight="1" x14ac:dyDescent="0.15" spans="1:7">
      <c r="B19" s="76" t="s">
        <v>96</v>
      </c>
      <c r="C19" s="76" t="s">
        <v>88</v>
      </c>
      <c r="D19" s="76" t="s">
        <v>88</v>
      </c>
      <c r="E19" s="77" t="s">
        <v>97</v>
      </c>
      <c r="F19" s="76" t="s">
        <v>296</v>
      </c>
      <c r="G19" s="76">
        <v>5</v>
      </c>
    </row>
    <row r="20" ht="22.0" customHeight="1" x14ac:dyDescent="0.15" spans="1:7">
      <c r="B20" s="76" t="s">
        <v>96</v>
      </c>
      <c r="C20" s="76" t="s">
        <v>88</v>
      </c>
      <c r="D20" s="76" t="s">
        <v>88</v>
      </c>
      <c r="E20" s="77" t="s">
        <v>97</v>
      </c>
      <c r="F20" s="76" t="s">
        <v>297</v>
      </c>
      <c r="G20" s="76">
        <v>10</v>
      </c>
    </row>
    <row r="21" ht="22.0" customHeight="1" x14ac:dyDescent="0.15" spans="1:7">
      <c r="B21" s="76" t="s">
        <v>96</v>
      </c>
      <c r="C21" s="76" t="s">
        <v>88</v>
      </c>
      <c r="D21" s="76" t="s">
        <v>88</v>
      </c>
      <c r="E21" s="77" t="s">
        <v>97</v>
      </c>
      <c r="F21" s="76" t="s">
        <v>298</v>
      </c>
      <c r="G21" s="76">
        <v>200</v>
      </c>
    </row>
    <row r="22" ht="22.0" customHeight="1" x14ac:dyDescent="0.15" spans="1:7">
      <c r="B22" s="76" t="s">
        <v>96</v>
      </c>
      <c r="C22" s="76" t="s">
        <v>88</v>
      </c>
      <c r="D22" s="76" t="s">
        <v>88</v>
      </c>
      <c r="E22" s="77" t="s">
        <v>97</v>
      </c>
      <c r="F22" s="76" t="s">
        <v>299</v>
      </c>
      <c r="G22" s="76">
        <v>4032</v>
      </c>
    </row>
    <row r="23" ht="22.0" customHeight="1" x14ac:dyDescent="0.15" spans="1:7">
      <c r="B23" s="76" t="s">
        <v>96</v>
      </c>
      <c r="C23" s="76" t="s">
        <v>98</v>
      </c>
      <c r="D23" s="76" t="s">
        <v>91</v>
      </c>
      <c r="E23" s="77" t="s">
        <v>99</v>
      </c>
      <c r="F23" s="76" t="s">
        <v>300</v>
      </c>
      <c r="G23" s="76">
        <v>115.97</v>
      </c>
    </row>
    <row r="24" ht="22.0" customHeight="1" x14ac:dyDescent="0.15" spans="1:7">
      <c r="B24" s="76" t="s">
        <v>105</v>
      </c>
      <c r="C24" s="76" t="s">
        <v>91</v>
      </c>
      <c r="D24" s="76" t="s">
        <v>106</v>
      </c>
      <c r="E24" s="77" t="s">
        <v>107</v>
      </c>
      <c r="F24" s="76" t="s">
        <v>301</v>
      </c>
      <c r="G24" s="76">
        <v>1</v>
      </c>
    </row>
    <row r="25" ht="22.0" customHeight="1" x14ac:dyDescent="0.15" spans="1:7">
      <c r="B25" s="76" t="s">
        <v>105</v>
      </c>
      <c r="C25" s="76" t="s">
        <v>110</v>
      </c>
      <c r="D25" s="76" t="s">
        <v>111</v>
      </c>
      <c r="E25" s="77" t="s">
        <v>112</v>
      </c>
      <c r="F25" s="76" t="s">
        <v>302</v>
      </c>
      <c r="G25" s="76">
        <v>66.07</v>
      </c>
    </row>
    <row r="26" ht="22.0" customHeight="1" x14ac:dyDescent="0.15" spans="1:7">
      <c r="B26" s="76" t="s">
        <v>105</v>
      </c>
      <c r="C26" s="76" t="s">
        <v>110</v>
      </c>
      <c r="D26" s="76" t="s">
        <v>111</v>
      </c>
      <c r="E26" s="77" t="s">
        <v>112</v>
      </c>
      <c r="F26" s="76" t="s">
        <v>303</v>
      </c>
      <c r="G26" s="76">
        <v>15.6</v>
      </c>
    </row>
    <row r="27" ht="22.0" customHeight="1" x14ac:dyDescent="0.15" spans="1:7">
      <c r="B27" s="76" t="s">
        <v>105</v>
      </c>
      <c r="C27" s="76" t="s">
        <v>110</v>
      </c>
      <c r="D27" s="76" t="s">
        <v>111</v>
      </c>
      <c r="E27" s="77" t="s">
        <v>112</v>
      </c>
      <c r="F27" s="76" t="s">
        <v>304</v>
      </c>
      <c r="G27" s="76">
        <v>1</v>
      </c>
    </row>
    <row r="28" ht="22.0" customHeight="1" x14ac:dyDescent="0.15" spans="1:7">
      <c r="B28" s="76" t="s">
        <v>105</v>
      </c>
      <c r="C28" s="76" t="s">
        <v>91</v>
      </c>
      <c r="D28" s="76" t="s">
        <v>88</v>
      </c>
      <c r="E28" s="77" t="s">
        <v>113</v>
      </c>
      <c r="F28" s="76" t="s">
        <v>305</v>
      </c>
      <c r="G28" s="76">
        <v>0.5</v>
      </c>
    </row>
    <row r="29" ht="22.0" customHeight="1" x14ac:dyDescent="0.15" spans="1:7">
      <c r="B29" s="76" t="s">
        <v>105</v>
      </c>
      <c r="C29" s="76" t="s">
        <v>91</v>
      </c>
      <c r="D29" s="76" t="s">
        <v>88</v>
      </c>
      <c r="E29" s="77" t="s">
        <v>113</v>
      </c>
      <c r="F29" s="76" t="s">
        <v>306</v>
      </c>
      <c r="G29" s="76">
        <v>5</v>
      </c>
    </row>
    <row r="30" ht="22.0" customHeight="1" x14ac:dyDescent="0.15" spans="1:7">
      <c r="B30" s="76" t="s">
        <v>105</v>
      </c>
      <c r="C30" s="76" t="s">
        <v>91</v>
      </c>
      <c r="D30" s="76" t="s">
        <v>88</v>
      </c>
      <c r="E30" s="77" t="s">
        <v>113</v>
      </c>
      <c r="F30" s="76" t="s">
        <v>307</v>
      </c>
      <c r="G30" s="76">
        <v>3</v>
      </c>
    </row>
    <row r="31" ht="22.0" customHeight="1" x14ac:dyDescent="0.15" spans="1:7">
      <c r="B31" s="76" t="s">
        <v>105</v>
      </c>
      <c r="C31" s="76" t="s">
        <v>91</v>
      </c>
      <c r="D31" s="76" t="s">
        <v>88</v>
      </c>
      <c r="E31" s="77" t="s">
        <v>113</v>
      </c>
      <c r="F31" s="76" t="s">
        <v>308</v>
      </c>
      <c r="G31" s="76">
        <v>4.8</v>
      </c>
    </row>
    <row r="32" ht="22.0" customHeight="1" x14ac:dyDescent="0.15" spans="1:7">
      <c r="B32" s="76" t="s">
        <v>105</v>
      </c>
      <c r="C32" s="76" t="s">
        <v>91</v>
      </c>
      <c r="D32" s="76" t="s">
        <v>88</v>
      </c>
      <c r="E32" s="77" t="s">
        <v>113</v>
      </c>
      <c r="F32" s="76" t="s">
        <v>309</v>
      </c>
      <c r="G32" s="76">
        <v>10.8</v>
      </c>
    </row>
    <row r="33" ht="22.0" customHeight="1" x14ac:dyDescent="0.15" spans="1:7">
      <c r="B33" s="76" t="s">
        <v>105</v>
      </c>
      <c r="C33" s="76" t="s">
        <v>85</v>
      </c>
      <c r="D33" s="76" t="s">
        <v>88</v>
      </c>
      <c r="E33" s="77" t="s">
        <v>114</v>
      </c>
      <c r="F33" s="76" t="s">
        <v>310</v>
      </c>
      <c r="G33" s="76">
        <v>3</v>
      </c>
    </row>
    <row r="34" ht="22.0" customHeight="1" x14ac:dyDescent="0.15" spans="1:7">
      <c r="B34" s="76" t="s">
        <v>105</v>
      </c>
      <c r="C34" s="76" t="s">
        <v>85</v>
      </c>
      <c r="D34" s="76" t="s">
        <v>88</v>
      </c>
      <c r="E34" s="77" t="s">
        <v>114</v>
      </c>
      <c r="F34" s="76" t="s">
        <v>311</v>
      </c>
      <c r="G34" s="76">
        <v>17.95</v>
      </c>
    </row>
    <row r="35" ht="22.0" customHeight="1" x14ac:dyDescent="0.15" spans="1:7">
      <c r="B35" s="76" t="s">
        <v>105</v>
      </c>
      <c r="C35" s="76" t="s">
        <v>85</v>
      </c>
      <c r="D35" s="76" t="s">
        <v>88</v>
      </c>
      <c r="E35" s="77" t="s">
        <v>114</v>
      </c>
      <c r="F35" s="76" t="s">
        <v>312</v>
      </c>
      <c r="G35" s="76">
        <v>9.79</v>
      </c>
    </row>
    <row r="36" ht="22.0" customHeight="1" x14ac:dyDescent="0.15" spans="1:7">
      <c r="B36" s="76" t="s">
        <v>105</v>
      </c>
      <c r="C36" s="76" t="s">
        <v>85</v>
      </c>
      <c r="D36" s="76" t="s">
        <v>88</v>
      </c>
      <c r="E36" s="77" t="s">
        <v>114</v>
      </c>
      <c r="F36" s="76" t="s">
        <v>313</v>
      </c>
      <c r="G36" s="76">
        <v>3</v>
      </c>
    </row>
    <row r="37" ht="22.0" customHeight="1" x14ac:dyDescent="0.15" spans="1:7">
      <c r="B37" s="76" t="s">
        <v>83</v>
      </c>
      <c r="C37" s="76" t="s">
        <v>88</v>
      </c>
      <c r="D37" s="76" t="s">
        <v>88</v>
      </c>
      <c r="E37" s="77" t="s">
        <v>115</v>
      </c>
      <c r="F37" s="76" t="s">
        <v>314</v>
      </c>
      <c r="G37" s="76">
        <v>3</v>
      </c>
    </row>
    <row r="38" ht="22.0" customHeight="1" x14ac:dyDescent="0.15" spans="1:7">
      <c r="B38" s="76" t="s">
        <v>83</v>
      </c>
      <c r="C38" s="76" t="s">
        <v>88</v>
      </c>
      <c r="D38" s="76" t="s">
        <v>88</v>
      </c>
      <c r="E38" s="77" t="s">
        <v>115</v>
      </c>
      <c r="F38" s="76" t="s">
        <v>315</v>
      </c>
      <c r="G38" s="76">
        <v>1</v>
      </c>
    </row>
    <row r="39" ht="22.0" customHeight="1" x14ac:dyDescent="0.15" spans="1:7">
      <c r="B39" s="76" t="s">
        <v>83</v>
      </c>
      <c r="C39" s="76" t="s">
        <v>88</v>
      </c>
      <c r="D39" s="76" t="s">
        <v>88</v>
      </c>
      <c r="E39" s="77" t="s">
        <v>115</v>
      </c>
      <c r="F39" s="76" t="s">
        <v>316</v>
      </c>
      <c r="G39" s="76">
        <v>10</v>
      </c>
    </row>
    <row r="40" ht="22.0" customHeight="1" x14ac:dyDescent="0.15" spans="1:7">
      <c r="B40" s="76" t="s">
        <v>87</v>
      </c>
      <c r="C40" s="76" t="s">
        <v>98</v>
      </c>
      <c r="D40" s="76" t="s">
        <v>88</v>
      </c>
      <c r="E40" s="77" t="s">
        <v>116</v>
      </c>
      <c r="F40" s="76" t="s">
        <v>317</v>
      </c>
      <c r="G40" s="76">
        <v>0.88</v>
      </c>
    </row>
    <row r="41" ht="22.0" customHeight="1" x14ac:dyDescent="0.15" spans="1:7">
      <c r="B41" s="76" t="s">
        <v>101</v>
      </c>
      <c r="C41" s="76" t="s">
        <v>88</v>
      </c>
      <c r="D41" s="76" t="s">
        <v>88</v>
      </c>
      <c r="E41" s="77" t="s">
        <v>117</v>
      </c>
      <c r="F41" s="76" t="s">
        <v>318</v>
      </c>
      <c r="G41" s="76">
        <v>6.4</v>
      </c>
    </row>
    <row r="42" ht="22.0" customHeight="1" x14ac:dyDescent="0.15" spans="1:7">
      <c r="B42" s="76" t="s">
        <v>101</v>
      </c>
      <c r="C42" s="76" t="s">
        <v>88</v>
      </c>
      <c r="D42" s="76" t="s">
        <v>88</v>
      </c>
      <c r="E42" s="77" t="s">
        <v>117</v>
      </c>
      <c r="F42" s="76" t="s">
        <v>319</v>
      </c>
      <c r="G42" s="76">
        <v>2.64</v>
      </c>
    </row>
    <row r="43" ht="22.0" customHeight="1" x14ac:dyDescent="0.15" spans="1:7">
      <c r="B43" s="76" t="s">
        <v>101</v>
      </c>
      <c r="C43" s="76" t="s">
        <v>88</v>
      </c>
      <c r="D43" s="76" t="s">
        <v>88</v>
      </c>
      <c r="E43" s="77" t="s">
        <v>117</v>
      </c>
      <c r="F43" s="76" t="s">
        <v>320</v>
      </c>
      <c r="G43" s="76">
        <v>1</v>
      </c>
    </row>
    <row r="44" ht="22.0" customHeight="1" x14ac:dyDescent="0.15" spans="1:7">
      <c r="B44" s="76" t="s">
        <v>101</v>
      </c>
      <c r="C44" s="76" t="s">
        <v>88</v>
      </c>
      <c r="D44" s="76" t="s">
        <v>88</v>
      </c>
      <c r="E44" s="77" t="s">
        <v>117</v>
      </c>
      <c r="F44" s="76" t="s">
        <v>321</v>
      </c>
      <c r="G44" s="76">
        <v>47.6</v>
      </c>
    </row>
    <row r="45" ht="22.0" customHeight="1" x14ac:dyDescent="0.15" spans="1:7">
      <c r="B45" s="76" t="s">
        <v>101</v>
      </c>
      <c r="C45" s="76" t="s">
        <v>88</v>
      </c>
      <c r="D45" s="76" t="s">
        <v>88</v>
      </c>
      <c r="E45" s="77" t="s">
        <v>117</v>
      </c>
      <c r="F45" s="76" t="s">
        <v>322</v>
      </c>
      <c r="G45" s="76">
        <v>1.5</v>
      </c>
    </row>
    <row r="46" ht="22.0" customHeight="1" x14ac:dyDescent="0.15" spans="1:7">
      <c r="B46" s="76" t="s">
        <v>101</v>
      </c>
      <c r="C46" s="76" t="s">
        <v>88</v>
      </c>
      <c r="D46" s="76" t="s">
        <v>88</v>
      </c>
      <c r="E46" s="77" t="s">
        <v>117</v>
      </c>
      <c r="F46" s="76" t="s">
        <v>323</v>
      </c>
      <c r="G46" s="76">
        <v>0.94</v>
      </c>
    </row>
    <row r="47" ht="22.0" customHeight="1" x14ac:dyDescent="0.15" spans="1:7">
      <c r="B47" s="76" t="s">
        <v>101</v>
      </c>
      <c r="C47" s="76" t="s">
        <v>88</v>
      </c>
      <c r="D47" s="76" t="s">
        <v>88</v>
      </c>
      <c r="E47" s="77" t="s">
        <v>117</v>
      </c>
      <c r="F47" s="76" t="s">
        <v>324</v>
      </c>
      <c r="G47" s="76">
        <v>0.8</v>
      </c>
    </row>
    <row r="48" ht="22.0" customHeight="1" x14ac:dyDescent="0.15" spans="1:7">
      <c r="B48" s="76" t="s">
        <v>101</v>
      </c>
      <c r="C48" s="76" t="s">
        <v>88</v>
      </c>
      <c r="D48" s="76" t="s">
        <v>88</v>
      </c>
      <c r="E48" s="77" t="s">
        <v>117</v>
      </c>
      <c r="F48" s="76" t="s">
        <v>325</v>
      </c>
      <c r="G48" s="76">
        <v>4.4</v>
      </c>
    </row>
    <row r="49" ht="22.0" customHeight="1" x14ac:dyDescent="0.15" spans="1:7">
      <c r="B49" s="76" t="s">
        <v>101</v>
      </c>
      <c r="C49" s="76" t="s">
        <v>110</v>
      </c>
      <c r="D49" s="76" t="s">
        <v>88</v>
      </c>
      <c r="E49" s="77" t="s">
        <v>118</v>
      </c>
      <c r="F49" s="76" t="s">
        <v>326</v>
      </c>
      <c r="G49" s="76">
        <v>46</v>
      </c>
    </row>
    <row r="50" ht="22.0" customHeight="1" x14ac:dyDescent="0.15" spans="1:7">
      <c r="B50" s="76" t="s">
        <v>101</v>
      </c>
      <c r="C50" s="76" t="s">
        <v>110</v>
      </c>
      <c r="D50" s="76" t="s">
        <v>88</v>
      </c>
      <c r="E50" s="77" t="s">
        <v>118</v>
      </c>
      <c r="F50" s="76" t="s">
        <v>327</v>
      </c>
      <c r="G50" s="76">
        <v>455.05</v>
      </c>
    </row>
    <row r="51" ht="22.0" customHeight="1" x14ac:dyDescent="0.15" spans="1:7">
      <c r="B51" s="76" t="s">
        <v>96</v>
      </c>
      <c r="C51" s="76" t="s">
        <v>85</v>
      </c>
      <c r="D51" s="76" t="s">
        <v>88</v>
      </c>
      <c r="E51" s="77" t="s">
        <v>121</v>
      </c>
      <c r="F51" s="76" t="s">
        <v>328</v>
      </c>
      <c r="G51" s="76">
        <v>11.38</v>
      </c>
    </row>
    <row r="52" ht="22.0" customHeight="1" x14ac:dyDescent="0.15" spans="1:7">
      <c r="B52" s="76" t="s">
        <v>96</v>
      </c>
      <c r="C52" s="76" t="s">
        <v>85</v>
      </c>
      <c r="D52" s="76" t="s">
        <v>88</v>
      </c>
      <c r="E52" s="77" t="s">
        <v>121</v>
      </c>
      <c r="F52" s="76" t="s">
        <v>329</v>
      </c>
      <c r="G52" s="76">
        <v>1</v>
      </c>
    </row>
    <row r="53" ht="22.0" customHeight="1" x14ac:dyDescent="0.15" spans="1:7">
      <c r="B53" s="76" t="s">
        <v>96</v>
      </c>
      <c r="C53" s="76" t="s">
        <v>85</v>
      </c>
      <c r="D53" s="76" t="s">
        <v>88</v>
      </c>
      <c r="E53" s="77" t="s">
        <v>121</v>
      </c>
      <c r="F53" s="76" t="s">
        <v>330</v>
      </c>
      <c r="G53" s="76">
        <v>10.28</v>
      </c>
    </row>
    <row r="54" ht="22.0" customHeight="1" x14ac:dyDescent="0.15" spans="1:7">
      <c r="B54" s="76" t="s">
        <v>96</v>
      </c>
      <c r="C54" s="76" t="s">
        <v>85</v>
      </c>
      <c r="D54" s="76" t="s">
        <v>88</v>
      </c>
      <c r="E54" s="77" t="s">
        <v>121</v>
      </c>
      <c r="F54" s="76" t="s">
        <v>331</v>
      </c>
      <c r="G54" s="76">
        <v>0.5</v>
      </c>
    </row>
    <row r="55" ht="22.0" customHeight="1" x14ac:dyDescent="0.15" spans="1:7">
      <c r="B55" s="76" t="s">
        <v>105</v>
      </c>
      <c r="C55" s="76" t="s">
        <v>88</v>
      </c>
      <c r="D55" s="76" t="s">
        <v>88</v>
      </c>
      <c r="E55" s="77" t="s">
        <v>122</v>
      </c>
      <c r="F55" s="76" t="s">
        <v>332</v>
      </c>
      <c r="G55" s="76">
        <v>5</v>
      </c>
    </row>
    <row r="56" ht="22.0" customHeight="1" x14ac:dyDescent="0.15" spans="1:7">
      <c r="B56" s="76" t="s">
        <v>105</v>
      </c>
      <c r="C56" s="76" t="s">
        <v>88</v>
      </c>
      <c r="D56" s="76" t="s">
        <v>88</v>
      </c>
      <c r="E56" s="77" t="s">
        <v>122</v>
      </c>
      <c r="F56" s="76" t="s">
        <v>333</v>
      </c>
      <c r="G56" s="76">
        <v>14</v>
      </c>
    </row>
    <row r="57" ht="22.0" customHeight="1" x14ac:dyDescent="0.15" spans="1:7">
      <c r="B57" s="76" t="s">
        <v>105</v>
      </c>
      <c r="C57" s="76" t="s">
        <v>88</v>
      </c>
      <c r="D57" s="76" t="s">
        <v>88</v>
      </c>
      <c r="E57" s="77" t="s">
        <v>122</v>
      </c>
      <c r="F57" s="76" t="s">
        <v>334</v>
      </c>
      <c r="G57" s="76">
        <v>136.08</v>
      </c>
    </row>
    <row r="58" ht="22.0" customHeight="1" x14ac:dyDescent="0.15" spans="1:7">
      <c r="B58" s="76" t="s">
        <v>105</v>
      </c>
      <c r="C58" s="76" t="s">
        <v>88</v>
      </c>
      <c r="D58" s="76" t="s">
        <v>88</v>
      </c>
      <c r="E58" s="77" t="s">
        <v>122</v>
      </c>
      <c r="F58" s="76" t="s">
        <v>335</v>
      </c>
      <c r="G58" s="76">
        <v>0.72</v>
      </c>
    </row>
    <row r="59" ht="22.0" customHeight="1" x14ac:dyDescent="0.15" spans="1:7">
      <c r="B59" s="76" t="s">
        <v>105</v>
      </c>
      <c r="C59" s="76" t="s">
        <v>88</v>
      </c>
      <c r="D59" s="76" t="s">
        <v>88</v>
      </c>
      <c r="E59" s="77" t="s">
        <v>122</v>
      </c>
      <c r="F59" s="76" t="s">
        <v>336</v>
      </c>
      <c r="G59" s="76">
        <v>5</v>
      </c>
    </row>
    <row r="60" ht="22.0" customHeight="1" x14ac:dyDescent="0.15" spans="1:7">
      <c r="B60" s="76" t="s">
        <v>105</v>
      </c>
      <c r="C60" s="76" t="s">
        <v>88</v>
      </c>
      <c r="D60" s="76" t="s">
        <v>88</v>
      </c>
      <c r="E60" s="77" t="s">
        <v>122</v>
      </c>
      <c r="F60" s="76" t="s">
        <v>337</v>
      </c>
      <c r="G60" s="76">
        <v>3.4</v>
      </c>
    </row>
    <row r="61" ht="22.0" customHeight="1" x14ac:dyDescent="0.15" spans="1:7">
      <c r="B61" s="76" t="s">
        <v>105</v>
      </c>
      <c r="C61" s="76" t="s">
        <v>88</v>
      </c>
      <c r="D61" s="76" t="s">
        <v>88</v>
      </c>
      <c r="E61" s="77" t="s">
        <v>122</v>
      </c>
      <c r="F61" s="76" t="s">
        <v>338</v>
      </c>
      <c r="G61" s="76">
        <v>1.5</v>
      </c>
    </row>
    <row r="62" ht="22.0" customHeight="1" x14ac:dyDescent="0.15" spans="1:7">
      <c r="B62" s="76" t="s">
        <v>105</v>
      </c>
      <c r="C62" s="76" t="s">
        <v>88</v>
      </c>
      <c r="D62" s="76" t="s">
        <v>88</v>
      </c>
      <c r="E62" s="77" t="s">
        <v>122</v>
      </c>
      <c r="F62" s="76" t="s">
        <v>339</v>
      </c>
      <c r="G62" s="76">
        <v>2.83</v>
      </c>
    </row>
    <row r="63" ht="22.0" customHeight="1" x14ac:dyDescent="0.15" spans="1:7">
      <c r="B63" s="76" t="s">
        <v>105</v>
      </c>
      <c r="C63" s="76" t="s">
        <v>88</v>
      </c>
      <c r="D63" s="76" t="s">
        <v>88</v>
      </c>
      <c r="E63" s="77" t="s">
        <v>122</v>
      </c>
      <c r="F63" s="76" t="s">
        <v>340</v>
      </c>
      <c r="G63" s="76">
        <v>9.07</v>
      </c>
    </row>
    <row r="64" ht="22.0" customHeight="1" x14ac:dyDescent="0.15" spans="1:7">
      <c r="B64" s="76" t="s">
        <v>105</v>
      </c>
      <c r="C64" s="76" t="s">
        <v>88</v>
      </c>
      <c r="D64" s="76" t="s">
        <v>88</v>
      </c>
      <c r="E64" s="77" t="s">
        <v>122</v>
      </c>
      <c r="F64" s="76" t="s">
        <v>341</v>
      </c>
      <c r="G64" s="76">
        <v>14</v>
      </c>
    </row>
    <row r="65" ht="22.0" customHeight="1" x14ac:dyDescent="0.15" spans="1:7">
      <c r="B65" s="76" t="s">
        <v>87</v>
      </c>
      <c r="C65" s="76" t="s">
        <v>123</v>
      </c>
      <c r="D65" s="76" t="s">
        <v>88</v>
      </c>
      <c r="E65" s="77" t="s">
        <v>124</v>
      </c>
      <c r="F65" s="76" t="s">
        <v>342</v>
      </c>
      <c r="G65" s="76">
        <v>2</v>
      </c>
    </row>
    <row r="66" ht="22.0" customHeight="1" x14ac:dyDescent="0.15" spans="1:7">
      <c r="B66" s="76" t="s">
        <v>87</v>
      </c>
      <c r="C66" s="76" t="s">
        <v>125</v>
      </c>
      <c r="D66" s="76" t="s">
        <v>88</v>
      </c>
      <c r="E66" s="77" t="s">
        <v>126</v>
      </c>
      <c r="F66" s="76" t="s">
        <v>343</v>
      </c>
      <c r="G66" s="76">
        <v>0.5</v>
      </c>
    </row>
    <row r="67" ht="22.0" customHeight="1" x14ac:dyDescent="0.15" spans="1:7">
      <c r="B67" s="76" t="s">
        <v>127</v>
      </c>
      <c r="C67" s="76" t="s">
        <v>88</v>
      </c>
      <c r="D67" s="76" t="s">
        <v>88</v>
      </c>
      <c r="E67" s="77" t="s">
        <v>128</v>
      </c>
      <c r="F67" s="76" t="s">
        <v>344</v>
      </c>
      <c r="G67" s="76">
        <v>5</v>
      </c>
    </row>
    <row r="68" ht="22.0" customHeight="1" x14ac:dyDescent="0.15" spans="1:7">
      <c r="B68" s="76" t="s">
        <v>129</v>
      </c>
      <c r="C68" s="76" t="s">
        <v>88</v>
      </c>
      <c r="D68" s="76" t="s">
        <v>88</v>
      </c>
      <c r="E68" s="77" t="s">
        <v>130</v>
      </c>
      <c r="F68" s="76" t="s">
        <v>345</v>
      </c>
      <c r="G68" s="76">
        <v>0.5</v>
      </c>
    </row>
    <row r="69" ht="22.0" customHeight="1" x14ac:dyDescent="0.15" spans="1:7">
      <c r="B69" s="76" t="s">
        <v>129</v>
      </c>
      <c r="C69" s="76" t="s">
        <v>88</v>
      </c>
      <c r="D69" s="76" t="s">
        <v>88</v>
      </c>
      <c r="E69" s="77" t="s">
        <v>130</v>
      </c>
      <c r="F69" s="76" t="s">
        <v>346</v>
      </c>
      <c r="G69" s="76">
        <v>2.05</v>
      </c>
    </row>
    <row r="70" ht="22.0" customHeight="1" x14ac:dyDescent="0.15" spans="1:7">
      <c r="B70" s="76" t="s">
        <v>129</v>
      </c>
      <c r="C70" s="76" t="s">
        <v>88</v>
      </c>
      <c r="D70" s="76" t="s">
        <v>88</v>
      </c>
      <c r="E70" s="77" t="s">
        <v>130</v>
      </c>
      <c r="F70" s="76" t="s">
        <v>347</v>
      </c>
      <c r="G70" s="76">
        <v>3</v>
      </c>
    </row>
    <row r="71" ht="22.0" customHeight="1" x14ac:dyDescent="0.15" spans="1:7">
      <c r="B71" s="76" t="s">
        <v>129</v>
      </c>
      <c r="C71" s="76" t="s">
        <v>88</v>
      </c>
      <c r="D71" s="76" t="s">
        <v>88</v>
      </c>
      <c r="E71" s="77" t="s">
        <v>130</v>
      </c>
      <c r="F71" s="76" t="s">
        <v>348</v>
      </c>
      <c r="G71" s="76">
        <v>28</v>
      </c>
    </row>
    <row r="72" ht="22.0" customHeight="1" x14ac:dyDescent="0.15" spans="1:7">
      <c r="B72" s="76" t="s">
        <v>96</v>
      </c>
      <c r="C72" s="76" t="s">
        <v>91</v>
      </c>
      <c r="D72" s="76" t="s">
        <v>88</v>
      </c>
      <c r="E72" s="77" t="s">
        <v>131</v>
      </c>
      <c r="F72" s="76" t="s">
        <v>349</v>
      </c>
      <c r="G72" s="76">
        <v>60</v>
      </c>
    </row>
    <row r="73" ht="22.0" customHeight="1" x14ac:dyDescent="0.15" spans="1:7">
      <c r="B73" s="76" t="s">
        <v>105</v>
      </c>
      <c r="C73" s="76" t="s">
        <v>98</v>
      </c>
      <c r="D73" s="76" t="s">
        <v>88</v>
      </c>
      <c r="E73" s="77" t="s">
        <v>132</v>
      </c>
      <c r="F73" s="76" t="s">
        <v>350</v>
      </c>
      <c r="G73" s="76">
        <v>20</v>
      </c>
    </row>
    <row r="74" ht="22.0" customHeight="1" x14ac:dyDescent="0.15" spans="1:7">
      <c r="B74" s="76" t="s">
        <v>105</v>
      </c>
      <c r="C74" s="76" t="s">
        <v>110</v>
      </c>
      <c r="D74" s="76" t="s">
        <v>88</v>
      </c>
      <c r="E74" s="77" t="s">
        <v>134</v>
      </c>
      <c r="F74" s="76" t="s">
        <v>351</v>
      </c>
      <c r="G74" s="76">
        <v>1</v>
      </c>
    </row>
    <row r="75" ht="22.0" customHeight="1" x14ac:dyDescent="0.15" spans="1:7">
      <c r="B75" s="76" t="s">
        <v>105</v>
      </c>
      <c r="C75" s="76" t="s">
        <v>110</v>
      </c>
      <c r="D75" s="76" t="s">
        <v>88</v>
      </c>
      <c r="E75" s="77" t="s">
        <v>134</v>
      </c>
      <c r="F75" s="76" t="s">
        <v>352</v>
      </c>
      <c r="G75" s="76">
        <v>3</v>
      </c>
    </row>
    <row r="76" ht="22.0" customHeight="1" x14ac:dyDescent="0.15" spans="1:7">
      <c r="B76" s="76" t="s">
        <v>83</v>
      </c>
      <c r="C76" s="76" t="s">
        <v>135</v>
      </c>
      <c r="D76" s="76" t="s">
        <v>88</v>
      </c>
      <c r="E76" s="77" t="s">
        <v>136</v>
      </c>
      <c r="F76" s="76" t="s">
        <v>353</v>
      </c>
      <c r="G76" s="76">
        <v>27</v>
      </c>
    </row>
    <row r="77" ht="22.0" customHeight="1" x14ac:dyDescent="0.15" spans="1:7">
      <c r="B77" s="76" t="s">
        <v>87</v>
      </c>
      <c r="C77" s="76" t="s">
        <v>98</v>
      </c>
      <c r="D77" s="76" t="s">
        <v>137</v>
      </c>
      <c r="E77" s="77" t="s">
        <v>138</v>
      </c>
      <c r="F77" s="76" t="s">
        <v>354</v>
      </c>
      <c r="G77" s="76">
        <v>1</v>
      </c>
    </row>
    <row r="78" ht="22.0" customHeight="1" x14ac:dyDescent="0.15" spans="1:7">
      <c r="B78" s="76" t="s">
        <v>139</v>
      </c>
      <c r="C78" s="76" t="s">
        <v>88</v>
      </c>
      <c r="D78" s="76" t="s">
        <v>88</v>
      </c>
      <c r="E78" s="77" t="s">
        <v>140</v>
      </c>
      <c r="F78" s="76" t="s">
        <v>355</v>
      </c>
      <c r="G78" s="76">
        <v>3</v>
      </c>
    </row>
    <row r="79" ht="22.0" customHeight="1" x14ac:dyDescent="0.15" spans="1:7">
      <c r="B79" s="76" t="s">
        <v>96</v>
      </c>
      <c r="C79" s="76" t="s">
        <v>110</v>
      </c>
      <c r="D79" s="76" t="s">
        <v>91</v>
      </c>
      <c r="E79" s="77" t="s">
        <v>142</v>
      </c>
      <c r="F79" s="76" t="s">
        <v>356</v>
      </c>
      <c r="G79" s="76">
        <v>9.78</v>
      </c>
    </row>
  </sheetData>
  <mergeCells count="6">
    <mergeCell ref="B2:G2"/>
    <mergeCell ref="B3:F3"/>
    <mergeCell ref="B4:D4"/>
    <mergeCell ref="E4:E5"/>
    <mergeCell ref="F4:F5"/>
    <mergeCell ref="G4:G5"/>
  </mergeCells>
  <phoneticPr fontId="0" type="noConversion"/>
  <printOptions horizontalCentered="1"/>
  <pageMargins left="0.5902039723133478" right="0.5902039723133478" top="1.3776055471164974" bottom="0.9839047597149226" header="0.0" footer="0.0"/>
  <pageSetup paperSize="9" orientation="landscape" fitToHeight="0"/>
  <extLst>
    <ext uri="{2D9387EB-5337-4D45-933B-B4D357D02E09}">
      <gutter val="0.0" pos="0"/>
    </ext>
  </extLst>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VQ37"/>
  <sheetViews>
    <sheetView zoomScaleNormal="100" topLeftCell="A1" workbookViewId="0">
      <selection activeCell="B10" activeCellId="0" sqref="B10:I11"/>
    </sheetView>
  </sheetViews>
  <sheetFormatPr defaultRowHeight="12.75" customHeight="1" defaultColWidth="6.875104904174805" x14ac:dyDescent="0.15"/>
  <cols>
    <col min="1" max="1" width="12.0" customWidth="1" style="2"/>
    <col min="2" max="2" width="11.5" customWidth="1" style="3"/>
    <col min="3" max="3" width="12.25" customWidth="1" style="3"/>
    <col min="4" max="4" width="10.875" customWidth="1" style="3"/>
    <col min="5" max="5" width="15.125" customWidth="1" style="3"/>
    <col min="6" max="6" width="10.0" customWidth="1" style="3"/>
    <col min="7" max="7" width="9.5" customWidth="1" style="3"/>
    <col min="8" max="8" width="9.875" customWidth="1" style="3"/>
    <col min="9" max="9" width="10.0" customWidth="1" style="3"/>
    <col min="10" max="256" width="6.875" style="3"/>
    <col min="257" max="257" width="12.0" customWidth="1" style="3"/>
    <col min="258" max="258" width="11.5" customWidth="1" style="3"/>
    <col min="259" max="259" width="12.25" customWidth="1" style="3"/>
    <col min="260" max="260" width="10.875" customWidth="1" style="3"/>
    <col min="261" max="261" width="15.125" customWidth="1" style="3"/>
    <col min="262" max="262" width="10.0" customWidth="1" style="3"/>
    <col min="263" max="263" width="9.5" customWidth="1" style="3"/>
    <col min="264" max="264" width="9.875" customWidth="1" style="3"/>
    <col min="265" max="265" width="10.0" customWidth="1" style="3"/>
    <col min="266" max="512" width="6.875" style="3"/>
    <col min="513" max="513" width="12.0" customWidth="1" style="3"/>
    <col min="514" max="514" width="11.5" customWidth="1" style="3"/>
    <col min="515" max="515" width="12.25" customWidth="1" style="3"/>
    <col min="516" max="516" width="10.875" customWidth="1" style="3"/>
    <col min="517" max="517" width="15.125" customWidth="1" style="3"/>
    <col min="518" max="518" width="10.0" customWidth="1" style="3"/>
    <col min="519" max="519" width="9.5" customWidth="1" style="3"/>
    <col min="520" max="520" width="9.875" customWidth="1" style="3"/>
    <col min="521" max="521" width="10.0" customWidth="1" style="3"/>
    <col min="522" max="768" width="6.875" style="3"/>
    <col min="769" max="769" width="12.0" customWidth="1" style="3"/>
    <col min="770" max="770" width="11.5" customWidth="1" style="3"/>
    <col min="771" max="771" width="12.25" customWidth="1" style="3"/>
    <col min="772" max="772" width="10.875" customWidth="1" style="3"/>
    <col min="773" max="773" width="15.125" customWidth="1" style="3"/>
    <col min="774" max="774" width="10.0" customWidth="1" style="3"/>
    <col min="775" max="775" width="9.5" customWidth="1" style="3"/>
    <col min="776" max="776" width="9.875" customWidth="1" style="3"/>
    <col min="777" max="777" width="10.0" customWidth="1" style="3"/>
    <col min="778" max="1024" width="6.875" style="3"/>
    <col min="1025" max="1025" width="12.0" customWidth="1" style="3"/>
    <col min="1026" max="1026" width="11.5" customWidth="1" style="3"/>
    <col min="1027" max="1027" width="12.25" customWidth="1" style="3"/>
    <col min="1028" max="1028" width="10.875" customWidth="1" style="3"/>
    <col min="1029" max="1029" width="15.125" customWidth="1" style="3"/>
    <col min="1030" max="1030" width="10.0" customWidth="1" style="3"/>
    <col min="1031" max="1031" width="9.5" customWidth="1" style="3"/>
    <col min="1032" max="1032" width="9.875" customWidth="1" style="3"/>
    <col min="1033" max="1033" width="10.0" customWidth="1" style="3"/>
    <col min="1034" max="1280" width="6.875" style="3"/>
    <col min="1281" max="1281" width="12.0" customWidth="1" style="3"/>
    <col min="1282" max="1282" width="11.5" customWidth="1" style="3"/>
    <col min="1283" max="1283" width="12.25" customWidth="1" style="3"/>
    <col min="1284" max="1284" width="10.875" customWidth="1" style="3"/>
    <col min="1285" max="1285" width="15.125" customWidth="1" style="3"/>
    <col min="1286" max="1286" width="10.0" customWidth="1" style="3"/>
    <col min="1287" max="1287" width="9.5" customWidth="1" style="3"/>
    <col min="1288" max="1288" width="9.875" customWidth="1" style="3"/>
    <col min="1289" max="1289" width="10.0" customWidth="1" style="3"/>
    <col min="1290" max="1536" width="6.875" style="3"/>
    <col min="1537" max="1537" width="12.0" customWidth="1" style="3"/>
    <col min="1538" max="1538" width="11.5" customWidth="1" style="3"/>
    <col min="1539" max="1539" width="12.25" customWidth="1" style="3"/>
    <col min="1540" max="1540" width="10.875" customWidth="1" style="3"/>
    <col min="1541" max="1541" width="15.125" customWidth="1" style="3"/>
    <col min="1542" max="1542" width="10.0" customWidth="1" style="3"/>
    <col min="1543" max="1543" width="9.5" customWidth="1" style="3"/>
    <col min="1544" max="1544" width="9.875" customWidth="1" style="3"/>
    <col min="1545" max="1545" width="10.0" customWidth="1" style="3"/>
    <col min="1546" max="1792" width="6.875" style="3"/>
    <col min="1793" max="1793" width="12.0" customWidth="1" style="3"/>
    <col min="1794" max="1794" width="11.5" customWidth="1" style="3"/>
    <col min="1795" max="1795" width="12.25" customWidth="1" style="3"/>
    <col min="1796" max="1796" width="10.875" customWidth="1" style="3"/>
    <col min="1797" max="1797" width="15.125" customWidth="1" style="3"/>
    <col min="1798" max="1798" width="10.0" customWidth="1" style="3"/>
    <col min="1799" max="1799" width="9.5" customWidth="1" style="3"/>
    <col min="1800" max="1800" width="9.875" customWidth="1" style="3"/>
    <col min="1801" max="1801" width="10.0" customWidth="1" style="3"/>
    <col min="1802" max="2048" width="6.875" style="3"/>
    <col min="2049" max="2049" width="12.0" customWidth="1" style="3"/>
    <col min="2050" max="2050" width="11.5" customWidth="1" style="3"/>
    <col min="2051" max="2051" width="12.25" customWidth="1" style="3"/>
    <col min="2052" max="2052" width="10.875" customWidth="1" style="3"/>
    <col min="2053" max="2053" width="15.125" customWidth="1" style="3"/>
    <col min="2054" max="2054" width="10.0" customWidth="1" style="3"/>
    <col min="2055" max="2055" width="9.5" customWidth="1" style="3"/>
    <col min="2056" max="2056" width="9.875" customWidth="1" style="3"/>
    <col min="2057" max="2057" width="10.0" customWidth="1" style="3"/>
    <col min="2058" max="2304" width="6.875" style="3"/>
    <col min="2305" max="2305" width="12.0" customWidth="1" style="3"/>
    <col min="2306" max="2306" width="11.5" customWidth="1" style="3"/>
    <col min="2307" max="2307" width="12.25" customWidth="1" style="3"/>
    <col min="2308" max="2308" width="10.875" customWidth="1" style="3"/>
    <col min="2309" max="2309" width="15.125" customWidth="1" style="3"/>
    <col min="2310" max="2310" width="10.0" customWidth="1" style="3"/>
    <col min="2311" max="2311" width="9.5" customWidth="1" style="3"/>
    <col min="2312" max="2312" width="9.875" customWidth="1" style="3"/>
    <col min="2313" max="2313" width="10.0" customWidth="1" style="3"/>
    <col min="2314" max="2560" width="6.875" style="3"/>
    <col min="2561" max="2561" width="12.0" customWidth="1" style="3"/>
    <col min="2562" max="2562" width="11.5" customWidth="1" style="3"/>
    <col min="2563" max="2563" width="12.25" customWidth="1" style="3"/>
    <col min="2564" max="2564" width="10.875" customWidth="1" style="3"/>
    <col min="2565" max="2565" width="15.125" customWidth="1" style="3"/>
    <col min="2566" max="2566" width="10.0" customWidth="1" style="3"/>
    <col min="2567" max="2567" width="9.5" customWidth="1" style="3"/>
    <col min="2568" max="2568" width="9.875" customWidth="1" style="3"/>
    <col min="2569" max="2569" width="10.0" customWidth="1" style="3"/>
    <col min="2570" max="2816" width="6.875" style="3"/>
    <col min="2817" max="2817" width="12.0" customWidth="1" style="3"/>
    <col min="2818" max="2818" width="11.5" customWidth="1" style="3"/>
    <col min="2819" max="2819" width="12.25" customWidth="1" style="3"/>
    <col min="2820" max="2820" width="10.875" customWidth="1" style="3"/>
    <col min="2821" max="2821" width="15.125" customWidth="1" style="3"/>
    <col min="2822" max="2822" width="10.0" customWidth="1" style="3"/>
    <col min="2823" max="2823" width="9.5" customWidth="1" style="3"/>
    <col min="2824" max="2824" width="9.875" customWidth="1" style="3"/>
    <col min="2825" max="2825" width="10.0" customWidth="1" style="3"/>
    <col min="2826" max="3072" width="6.875" style="3"/>
    <col min="3073" max="3073" width="12.0" customWidth="1" style="3"/>
    <col min="3074" max="3074" width="11.5" customWidth="1" style="3"/>
    <col min="3075" max="3075" width="12.25" customWidth="1" style="3"/>
    <col min="3076" max="3076" width="10.875" customWidth="1" style="3"/>
    <col min="3077" max="3077" width="15.125" customWidth="1" style="3"/>
    <col min="3078" max="3078" width="10.0" customWidth="1" style="3"/>
    <col min="3079" max="3079" width="9.5" customWidth="1" style="3"/>
    <col min="3080" max="3080" width="9.875" customWidth="1" style="3"/>
    <col min="3081" max="3081" width="10.0" customWidth="1" style="3"/>
    <col min="3082" max="3328" width="6.875" style="3"/>
    <col min="3329" max="3329" width="12.0" customWidth="1" style="3"/>
    <col min="3330" max="3330" width="11.5" customWidth="1" style="3"/>
    <col min="3331" max="3331" width="12.25" customWidth="1" style="3"/>
    <col min="3332" max="3332" width="10.875" customWidth="1" style="3"/>
    <col min="3333" max="3333" width="15.125" customWidth="1" style="3"/>
    <col min="3334" max="3334" width="10.0" customWidth="1" style="3"/>
    <col min="3335" max="3335" width="9.5" customWidth="1" style="3"/>
    <col min="3336" max="3336" width="9.875" customWidth="1" style="3"/>
    <col min="3337" max="3337" width="10.0" customWidth="1" style="3"/>
    <col min="3338" max="3584" width="6.875" style="3"/>
    <col min="3585" max="3585" width="12.0" customWidth="1" style="3"/>
    <col min="3586" max="3586" width="11.5" customWidth="1" style="3"/>
    <col min="3587" max="3587" width="12.25" customWidth="1" style="3"/>
    <col min="3588" max="3588" width="10.875" customWidth="1" style="3"/>
    <col min="3589" max="3589" width="15.125" customWidth="1" style="3"/>
    <col min="3590" max="3590" width="10.0" customWidth="1" style="3"/>
    <col min="3591" max="3591" width="9.5" customWidth="1" style="3"/>
    <col min="3592" max="3592" width="9.875" customWidth="1" style="3"/>
    <col min="3593" max="3593" width="10.0" customWidth="1" style="3"/>
    <col min="3594" max="3840" width="6.875" style="3"/>
    <col min="3841" max="3841" width="12.0" customWidth="1" style="3"/>
    <col min="3842" max="3842" width="11.5" customWidth="1" style="3"/>
    <col min="3843" max="3843" width="12.25" customWidth="1" style="3"/>
    <col min="3844" max="3844" width="10.875" customWidth="1" style="3"/>
    <col min="3845" max="3845" width="15.125" customWidth="1" style="3"/>
    <col min="3846" max="3846" width="10.0" customWidth="1" style="3"/>
    <col min="3847" max="3847" width="9.5" customWidth="1" style="3"/>
    <col min="3848" max="3848" width="9.875" customWidth="1" style="3"/>
    <col min="3849" max="3849" width="10.0" customWidth="1" style="3"/>
    <col min="3850" max="4096" width="6.875" style="3"/>
    <col min="4097" max="4097" width="12.0" customWidth="1" style="3"/>
    <col min="4098" max="4098" width="11.5" customWidth="1" style="3"/>
    <col min="4099" max="4099" width="12.25" customWidth="1" style="3"/>
    <col min="4100" max="4100" width="10.875" customWidth="1" style="3"/>
    <col min="4101" max="4101" width="15.125" customWidth="1" style="3"/>
    <col min="4102" max="4102" width="10.0" customWidth="1" style="3"/>
    <col min="4103" max="4103" width="9.5" customWidth="1" style="3"/>
    <col min="4104" max="4104" width="9.875" customWidth="1" style="3"/>
    <col min="4105" max="4105" width="10.0" customWidth="1" style="3"/>
    <col min="4106" max="4352" width="6.875" style="3"/>
    <col min="4353" max="4353" width="12.0" customWidth="1" style="3"/>
    <col min="4354" max="4354" width="11.5" customWidth="1" style="3"/>
    <col min="4355" max="4355" width="12.25" customWidth="1" style="3"/>
    <col min="4356" max="4356" width="10.875" customWidth="1" style="3"/>
    <col min="4357" max="4357" width="15.125" customWidth="1" style="3"/>
    <col min="4358" max="4358" width="10.0" customWidth="1" style="3"/>
    <col min="4359" max="4359" width="9.5" customWidth="1" style="3"/>
    <col min="4360" max="4360" width="9.875" customWidth="1" style="3"/>
    <col min="4361" max="4361" width="10.0" customWidth="1" style="3"/>
    <col min="4362" max="4608" width="6.875" style="3"/>
    <col min="4609" max="4609" width="12.0" customWidth="1" style="3"/>
    <col min="4610" max="4610" width="11.5" customWidth="1" style="3"/>
    <col min="4611" max="4611" width="12.25" customWidth="1" style="3"/>
    <col min="4612" max="4612" width="10.875" customWidth="1" style="3"/>
    <col min="4613" max="4613" width="15.125" customWidth="1" style="3"/>
    <col min="4614" max="4614" width="10.0" customWidth="1" style="3"/>
    <col min="4615" max="4615" width="9.5" customWidth="1" style="3"/>
    <col min="4616" max="4616" width="9.875" customWidth="1" style="3"/>
    <col min="4617" max="4617" width="10.0" customWidth="1" style="3"/>
    <col min="4618" max="4864" width="6.875" style="3"/>
    <col min="4865" max="4865" width="12.0" customWidth="1" style="3"/>
    <col min="4866" max="4866" width="11.5" customWidth="1" style="3"/>
    <col min="4867" max="4867" width="12.25" customWidth="1" style="3"/>
    <col min="4868" max="4868" width="10.875" customWidth="1" style="3"/>
    <col min="4869" max="4869" width="15.125" customWidth="1" style="3"/>
    <col min="4870" max="4870" width="10.0" customWidth="1" style="3"/>
    <col min="4871" max="4871" width="9.5" customWidth="1" style="3"/>
    <col min="4872" max="4872" width="9.875" customWidth="1" style="3"/>
    <col min="4873" max="4873" width="10.0" customWidth="1" style="3"/>
    <col min="4874" max="5120" width="6.875" style="3"/>
    <col min="5121" max="5121" width="12.0" customWidth="1" style="3"/>
    <col min="5122" max="5122" width="11.5" customWidth="1" style="3"/>
    <col min="5123" max="5123" width="12.25" customWidth="1" style="3"/>
    <col min="5124" max="5124" width="10.875" customWidth="1" style="3"/>
    <col min="5125" max="5125" width="15.125" customWidth="1" style="3"/>
    <col min="5126" max="5126" width="10.0" customWidth="1" style="3"/>
    <col min="5127" max="5127" width="9.5" customWidth="1" style="3"/>
    <col min="5128" max="5128" width="9.875" customWidth="1" style="3"/>
    <col min="5129" max="5129" width="10.0" customWidth="1" style="3"/>
    <col min="5130" max="5376" width="6.875" style="3"/>
    <col min="5377" max="5377" width="12.0" customWidth="1" style="3"/>
    <col min="5378" max="5378" width="11.5" customWidth="1" style="3"/>
    <col min="5379" max="5379" width="12.25" customWidth="1" style="3"/>
    <col min="5380" max="5380" width="10.875" customWidth="1" style="3"/>
    <col min="5381" max="5381" width="15.125" customWidth="1" style="3"/>
    <col min="5382" max="5382" width="10.0" customWidth="1" style="3"/>
    <col min="5383" max="5383" width="9.5" customWidth="1" style="3"/>
    <col min="5384" max="5384" width="9.875" customWidth="1" style="3"/>
    <col min="5385" max="5385" width="10.0" customWidth="1" style="3"/>
    <col min="5386" max="5632" width="6.875" style="3"/>
    <col min="5633" max="5633" width="12.0" customWidth="1" style="3"/>
    <col min="5634" max="5634" width="11.5" customWidth="1" style="3"/>
    <col min="5635" max="5635" width="12.25" customWidth="1" style="3"/>
    <col min="5636" max="5636" width="10.875" customWidth="1" style="3"/>
    <col min="5637" max="5637" width="15.125" customWidth="1" style="3"/>
    <col min="5638" max="5638" width="10.0" customWidth="1" style="3"/>
    <col min="5639" max="5639" width="9.5" customWidth="1" style="3"/>
    <col min="5640" max="5640" width="9.875" customWidth="1" style="3"/>
    <col min="5641" max="5641" width="10.0" customWidth="1" style="3"/>
    <col min="5642" max="5888" width="6.875" style="3"/>
    <col min="5889" max="5889" width="12.0" customWidth="1" style="3"/>
    <col min="5890" max="5890" width="11.5" customWidth="1" style="3"/>
    <col min="5891" max="5891" width="12.25" customWidth="1" style="3"/>
    <col min="5892" max="5892" width="10.875" customWidth="1" style="3"/>
    <col min="5893" max="5893" width="15.125" customWidth="1" style="3"/>
    <col min="5894" max="5894" width="10.0" customWidth="1" style="3"/>
    <col min="5895" max="5895" width="9.5" customWidth="1" style="3"/>
    <col min="5896" max="5896" width="9.875" customWidth="1" style="3"/>
    <col min="5897" max="5897" width="10.0" customWidth="1" style="3"/>
    <col min="5898" max="6144" width="6.875" style="3"/>
    <col min="6145" max="6145" width="12.0" customWidth="1" style="3"/>
    <col min="6146" max="6146" width="11.5" customWidth="1" style="3"/>
    <col min="6147" max="6147" width="12.25" customWidth="1" style="3"/>
    <col min="6148" max="6148" width="10.875" customWidth="1" style="3"/>
    <col min="6149" max="6149" width="15.125" customWidth="1" style="3"/>
    <col min="6150" max="6150" width="10.0" customWidth="1" style="3"/>
    <col min="6151" max="6151" width="9.5" customWidth="1" style="3"/>
    <col min="6152" max="6152" width="9.875" customWidth="1" style="3"/>
    <col min="6153" max="6153" width="10.0" customWidth="1" style="3"/>
    <col min="6154" max="6400" width="6.875" style="3"/>
    <col min="6401" max="6401" width="12.0" customWidth="1" style="3"/>
    <col min="6402" max="6402" width="11.5" customWidth="1" style="3"/>
    <col min="6403" max="6403" width="12.25" customWidth="1" style="3"/>
    <col min="6404" max="6404" width="10.875" customWidth="1" style="3"/>
    <col min="6405" max="6405" width="15.125" customWidth="1" style="3"/>
    <col min="6406" max="6406" width="10.0" customWidth="1" style="3"/>
    <col min="6407" max="6407" width="9.5" customWidth="1" style="3"/>
    <col min="6408" max="6408" width="9.875" customWidth="1" style="3"/>
    <col min="6409" max="6409" width="10.0" customWidth="1" style="3"/>
    <col min="6410" max="6656" width="6.875" style="3"/>
    <col min="6657" max="6657" width="12.0" customWidth="1" style="3"/>
    <col min="6658" max="6658" width="11.5" customWidth="1" style="3"/>
    <col min="6659" max="6659" width="12.25" customWidth="1" style="3"/>
    <col min="6660" max="6660" width="10.875" customWidth="1" style="3"/>
    <col min="6661" max="6661" width="15.125" customWidth="1" style="3"/>
    <col min="6662" max="6662" width="10.0" customWidth="1" style="3"/>
    <col min="6663" max="6663" width="9.5" customWidth="1" style="3"/>
    <col min="6664" max="6664" width="9.875" customWidth="1" style="3"/>
    <col min="6665" max="6665" width="10.0" customWidth="1" style="3"/>
    <col min="6666" max="6912" width="6.875" style="3"/>
    <col min="6913" max="6913" width="12.0" customWidth="1" style="3"/>
    <col min="6914" max="6914" width="11.5" customWidth="1" style="3"/>
    <col min="6915" max="6915" width="12.25" customWidth="1" style="3"/>
    <col min="6916" max="6916" width="10.875" customWidth="1" style="3"/>
    <col min="6917" max="6917" width="15.125" customWidth="1" style="3"/>
    <col min="6918" max="6918" width="10.0" customWidth="1" style="3"/>
    <col min="6919" max="6919" width="9.5" customWidth="1" style="3"/>
    <col min="6920" max="6920" width="9.875" customWidth="1" style="3"/>
    <col min="6921" max="6921" width="10.0" customWidth="1" style="3"/>
    <col min="6922" max="7168" width="6.875" style="3"/>
    <col min="7169" max="7169" width="12.0" customWidth="1" style="3"/>
    <col min="7170" max="7170" width="11.5" customWidth="1" style="3"/>
    <col min="7171" max="7171" width="12.25" customWidth="1" style="3"/>
    <col min="7172" max="7172" width="10.875" customWidth="1" style="3"/>
    <col min="7173" max="7173" width="15.125" customWidth="1" style="3"/>
    <col min="7174" max="7174" width="10.0" customWidth="1" style="3"/>
    <col min="7175" max="7175" width="9.5" customWidth="1" style="3"/>
    <col min="7176" max="7176" width="9.875" customWidth="1" style="3"/>
    <col min="7177" max="7177" width="10.0" customWidth="1" style="3"/>
    <col min="7178" max="7424" width="6.875" style="3"/>
    <col min="7425" max="7425" width="12.0" customWidth="1" style="3"/>
    <col min="7426" max="7426" width="11.5" customWidth="1" style="3"/>
    <col min="7427" max="7427" width="12.25" customWidth="1" style="3"/>
    <col min="7428" max="7428" width="10.875" customWidth="1" style="3"/>
    <col min="7429" max="7429" width="15.125" customWidth="1" style="3"/>
    <col min="7430" max="7430" width="10.0" customWidth="1" style="3"/>
    <col min="7431" max="7431" width="9.5" customWidth="1" style="3"/>
    <col min="7432" max="7432" width="9.875" customWidth="1" style="3"/>
    <col min="7433" max="7433" width="10.0" customWidth="1" style="3"/>
    <col min="7434" max="7680" width="6.875" style="3"/>
    <col min="7681" max="7681" width="12.0" customWidth="1" style="3"/>
    <col min="7682" max="7682" width="11.5" customWidth="1" style="3"/>
    <col min="7683" max="7683" width="12.25" customWidth="1" style="3"/>
    <col min="7684" max="7684" width="10.875" customWidth="1" style="3"/>
    <col min="7685" max="7685" width="15.125" customWidth="1" style="3"/>
    <col min="7686" max="7686" width="10.0" customWidth="1" style="3"/>
    <col min="7687" max="7687" width="9.5" customWidth="1" style="3"/>
    <col min="7688" max="7688" width="9.875" customWidth="1" style="3"/>
    <col min="7689" max="7689" width="10.0" customWidth="1" style="3"/>
    <col min="7690" max="7936" width="6.875" style="3"/>
    <col min="7937" max="7937" width="12.0" customWidth="1" style="3"/>
    <col min="7938" max="7938" width="11.5" customWidth="1" style="3"/>
    <col min="7939" max="7939" width="12.25" customWidth="1" style="3"/>
    <col min="7940" max="7940" width="10.875" customWidth="1" style="3"/>
    <col min="7941" max="7941" width="15.125" customWidth="1" style="3"/>
    <col min="7942" max="7942" width="10.0" customWidth="1" style="3"/>
    <col min="7943" max="7943" width="9.5" customWidth="1" style="3"/>
    <col min="7944" max="7944" width="9.875" customWidth="1" style="3"/>
    <col min="7945" max="7945" width="10.0" customWidth="1" style="3"/>
    <col min="7946" max="8192" width="6.875" style="3"/>
    <col min="8193" max="8193" width="12.0" customWidth="1" style="3"/>
    <col min="8194" max="8194" width="11.5" customWidth="1" style="3"/>
    <col min="8195" max="8195" width="12.25" customWidth="1" style="3"/>
    <col min="8196" max="8196" width="10.875" customWidth="1" style="3"/>
    <col min="8197" max="8197" width="15.125" customWidth="1" style="3"/>
    <col min="8198" max="8198" width="10.0" customWidth="1" style="3"/>
    <col min="8199" max="8199" width="9.5" customWidth="1" style="3"/>
    <col min="8200" max="8200" width="9.875" customWidth="1" style="3"/>
    <col min="8201" max="8201" width="10.0" customWidth="1" style="3"/>
    <col min="8202" max="8448" width="6.875" style="3"/>
    <col min="8449" max="8449" width="12.0" customWidth="1" style="3"/>
    <col min="8450" max="8450" width="11.5" customWidth="1" style="3"/>
    <col min="8451" max="8451" width="12.25" customWidth="1" style="3"/>
    <col min="8452" max="8452" width="10.875" customWidth="1" style="3"/>
    <col min="8453" max="8453" width="15.125" customWidth="1" style="3"/>
    <col min="8454" max="8454" width="10.0" customWidth="1" style="3"/>
    <col min="8455" max="8455" width="9.5" customWidth="1" style="3"/>
    <col min="8456" max="8456" width="9.875" customWidth="1" style="3"/>
    <col min="8457" max="8457" width="10.0" customWidth="1" style="3"/>
    <col min="8458" max="8704" width="6.875" style="3"/>
    <col min="8705" max="8705" width="12.0" customWidth="1" style="3"/>
    <col min="8706" max="8706" width="11.5" customWidth="1" style="3"/>
    <col min="8707" max="8707" width="12.25" customWidth="1" style="3"/>
    <col min="8708" max="8708" width="10.875" customWidth="1" style="3"/>
    <col min="8709" max="8709" width="15.125" customWidth="1" style="3"/>
    <col min="8710" max="8710" width="10.0" customWidth="1" style="3"/>
    <col min="8711" max="8711" width="9.5" customWidth="1" style="3"/>
    <col min="8712" max="8712" width="9.875" customWidth="1" style="3"/>
    <col min="8713" max="8713" width="10.0" customWidth="1" style="3"/>
    <col min="8714" max="8960" width="6.875" style="3"/>
    <col min="8961" max="8961" width="12.0" customWidth="1" style="3"/>
    <col min="8962" max="8962" width="11.5" customWidth="1" style="3"/>
    <col min="8963" max="8963" width="12.25" customWidth="1" style="3"/>
    <col min="8964" max="8964" width="10.875" customWidth="1" style="3"/>
    <col min="8965" max="8965" width="15.125" customWidth="1" style="3"/>
    <col min="8966" max="8966" width="10.0" customWidth="1" style="3"/>
    <col min="8967" max="8967" width="9.5" customWidth="1" style="3"/>
    <col min="8968" max="8968" width="9.875" customWidth="1" style="3"/>
    <col min="8969" max="8969" width="10.0" customWidth="1" style="3"/>
    <col min="8970" max="9216" width="6.875" style="3"/>
    <col min="9217" max="9217" width="12.0" customWidth="1" style="3"/>
    <col min="9218" max="9218" width="11.5" customWidth="1" style="3"/>
    <col min="9219" max="9219" width="12.25" customWidth="1" style="3"/>
    <col min="9220" max="9220" width="10.875" customWidth="1" style="3"/>
    <col min="9221" max="9221" width="15.125" customWidth="1" style="3"/>
    <col min="9222" max="9222" width="10.0" customWidth="1" style="3"/>
    <col min="9223" max="9223" width="9.5" customWidth="1" style="3"/>
    <col min="9224" max="9224" width="9.875" customWidth="1" style="3"/>
    <col min="9225" max="9225" width="10.0" customWidth="1" style="3"/>
    <col min="9226" max="9472" width="6.875" style="3"/>
    <col min="9473" max="9473" width="12.0" customWidth="1" style="3"/>
    <col min="9474" max="9474" width="11.5" customWidth="1" style="3"/>
    <col min="9475" max="9475" width="12.25" customWidth="1" style="3"/>
    <col min="9476" max="9476" width="10.875" customWidth="1" style="3"/>
    <col min="9477" max="9477" width="15.125" customWidth="1" style="3"/>
    <col min="9478" max="9478" width="10.0" customWidth="1" style="3"/>
    <col min="9479" max="9479" width="9.5" customWidth="1" style="3"/>
    <col min="9480" max="9480" width="9.875" customWidth="1" style="3"/>
    <col min="9481" max="9481" width="10.0" customWidth="1" style="3"/>
    <col min="9482" max="9728" width="6.875" style="3"/>
    <col min="9729" max="9729" width="12.0" customWidth="1" style="3"/>
    <col min="9730" max="9730" width="11.5" customWidth="1" style="3"/>
    <col min="9731" max="9731" width="12.25" customWidth="1" style="3"/>
    <col min="9732" max="9732" width="10.875" customWidth="1" style="3"/>
    <col min="9733" max="9733" width="15.125" customWidth="1" style="3"/>
    <col min="9734" max="9734" width="10.0" customWidth="1" style="3"/>
    <col min="9735" max="9735" width="9.5" customWidth="1" style="3"/>
    <col min="9736" max="9736" width="9.875" customWidth="1" style="3"/>
    <col min="9737" max="9737" width="10.0" customWidth="1" style="3"/>
    <col min="9738" max="9984" width="6.875" style="3"/>
    <col min="9985" max="9985" width="12.0" customWidth="1" style="3"/>
    <col min="9986" max="9986" width="11.5" customWidth="1" style="3"/>
    <col min="9987" max="9987" width="12.25" customWidth="1" style="3"/>
    <col min="9988" max="9988" width="10.875" customWidth="1" style="3"/>
    <col min="9989" max="9989" width="15.125" customWidth="1" style="3"/>
    <col min="9990" max="9990" width="10.0" customWidth="1" style="3"/>
    <col min="9991" max="9991" width="9.5" customWidth="1" style="3"/>
    <col min="9992" max="9992" width="9.875" customWidth="1" style="3"/>
    <col min="9993" max="9993" width="10.0" customWidth="1" style="3"/>
    <col min="9994" max="10240" width="6.875" style="3"/>
    <col min="10241" max="10241" width="12.0" customWidth="1" style="3"/>
    <col min="10242" max="10242" width="11.5" customWidth="1" style="3"/>
    <col min="10243" max="10243" width="12.25" customWidth="1" style="3"/>
    <col min="10244" max="10244" width="10.875" customWidth="1" style="3"/>
    <col min="10245" max="10245" width="15.125" customWidth="1" style="3"/>
    <col min="10246" max="10246" width="10.0" customWidth="1" style="3"/>
    <col min="10247" max="10247" width="9.5" customWidth="1" style="3"/>
    <col min="10248" max="10248" width="9.875" customWidth="1" style="3"/>
    <col min="10249" max="10249" width="10.0" customWidth="1" style="3"/>
    <col min="10250" max="10496" width="6.875" style="3"/>
    <col min="10497" max="10497" width="12.0" customWidth="1" style="3"/>
    <col min="10498" max="10498" width="11.5" customWidth="1" style="3"/>
    <col min="10499" max="10499" width="12.25" customWidth="1" style="3"/>
    <col min="10500" max="10500" width="10.875" customWidth="1" style="3"/>
    <col min="10501" max="10501" width="15.125" customWidth="1" style="3"/>
    <col min="10502" max="10502" width="10.0" customWidth="1" style="3"/>
    <col min="10503" max="10503" width="9.5" customWidth="1" style="3"/>
    <col min="10504" max="10504" width="9.875" customWidth="1" style="3"/>
    <col min="10505" max="10505" width="10.0" customWidth="1" style="3"/>
    <col min="10506" max="10752" width="6.875" style="3"/>
    <col min="10753" max="10753" width="12.0" customWidth="1" style="3"/>
    <col min="10754" max="10754" width="11.5" customWidth="1" style="3"/>
    <col min="10755" max="10755" width="12.25" customWidth="1" style="3"/>
    <col min="10756" max="10756" width="10.875" customWidth="1" style="3"/>
    <col min="10757" max="10757" width="15.125" customWidth="1" style="3"/>
    <col min="10758" max="10758" width="10.0" customWidth="1" style="3"/>
    <col min="10759" max="10759" width="9.5" customWidth="1" style="3"/>
    <col min="10760" max="10760" width="9.875" customWidth="1" style="3"/>
    <col min="10761" max="10761" width="10.0" customWidth="1" style="3"/>
    <col min="10762" max="11008" width="6.875" style="3"/>
    <col min="11009" max="11009" width="12.0" customWidth="1" style="3"/>
    <col min="11010" max="11010" width="11.5" customWidth="1" style="3"/>
    <col min="11011" max="11011" width="12.25" customWidth="1" style="3"/>
    <col min="11012" max="11012" width="10.875" customWidth="1" style="3"/>
    <col min="11013" max="11013" width="15.125" customWidth="1" style="3"/>
    <col min="11014" max="11014" width="10.0" customWidth="1" style="3"/>
    <col min="11015" max="11015" width="9.5" customWidth="1" style="3"/>
    <col min="11016" max="11016" width="9.875" customWidth="1" style="3"/>
    <col min="11017" max="11017" width="10.0" customWidth="1" style="3"/>
    <col min="11018" max="11264" width="6.875" style="3"/>
    <col min="11265" max="11265" width="12.0" customWidth="1" style="3"/>
    <col min="11266" max="11266" width="11.5" customWidth="1" style="3"/>
    <col min="11267" max="11267" width="12.25" customWidth="1" style="3"/>
    <col min="11268" max="11268" width="10.875" customWidth="1" style="3"/>
    <col min="11269" max="11269" width="15.125" customWidth="1" style="3"/>
    <col min="11270" max="11270" width="10.0" customWidth="1" style="3"/>
    <col min="11271" max="11271" width="9.5" customWidth="1" style="3"/>
    <col min="11272" max="11272" width="9.875" customWidth="1" style="3"/>
    <col min="11273" max="11273" width="10.0" customWidth="1" style="3"/>
    <col min="11274" max="11520" width="6.875" style="3"/>
    <col min="11521" max="11521" width="12.0" customWidth="1" style="3"/>
    <col min="11522" max="11522" width="11.5" customWidth="1" style="3"/>
    <col min="11523" max="11523" width="12.25" customWidth="1" style="3"/>
    <col min="11524" max="11524" width="10.875" customWidth="1" style="3"/>
    <col min="11525" max="11525" width="15.125" customWidth="1" style="3"/>
    <col min="11526" max="11526" width="10.0" customWidth="1" style="3"/>
    <col min="11527" max="11527" width="9.5" customWidth="1" style="3"/>
    <col min="11528" max="11528" width="9.875" customWidth="1" style="3"/>
    <col min="11529" max="11529" width="10.0" customWidth="1" style="3"/>
    <col min="11530" max="11776" width="6.875" style="3"/>
    <col min="11777" max="11777" width="12.0" customWidth="1" style="3"/>
    <col min="11778" max="11778" width="11.5" customWidth="1" style="3"/>
    <col min="11779" max="11779" width="12.25" customWidth="1" style="3"/>
    <col min="11780" max="11780" width="10.875" customWidth="1" style="3"/>
    <col min="11781" max="11781" width="15.125" customWidth="1" style="3"/>
    <col min="11782" max="11782" width="10.0" customWidth="1" style="3"/>
    <col min="11783" max="11783" width="9.5" customWidth="1" style="3"/>
    <col min="11784" max="11784" width="9.875" customWidth="1" style="3"/>
    <col min="11785" max="11785" width="10.0" customWidth="1" style="3"/>
    <col min="11786" max="12032" width="6.875" style="3"/>
    <col min="12033" max="12033" width="12.0" customWidth="1" style="3"/>
    <col min="12034" max="12034" width="11.5" customWidth="1" style="3"/>
    <col min="12035" max="12035" width="12.25" customWidth="1" style="3"/>
    <col min="12036" max="12036" width="10.875" customWidth="1" style="3"/>
    <col min="12037" max="12037" width="15.125" customWidth="1" style="3"/>
    <col min="12038" max="12038" width="10.0" customWidth="1" style="3"/>
    <col min="12039" max="12039" width="9.5" customWidth="1" style="3"/>
    <col min="12040" max="12040" width="9.875" customWidth="1" style="3"/>
    <col min="12041" max="12041" width="10.0" customWidth="1" style="3"/>
    <col min="12042" max="12288" width="6.875" style="3"/>
    <col min="12289" max="12289" width="12.0" customWidth="1" style="3"/>
    <col min="12290" max="12290" width="11.5" customWidth="1" style="3"/>
    <col min="12291" max="12291" width="12.25" customWidth="1" style="3"/>
    <col min="12292" max="12292" width="10.875" customWidth="1" style="3"/>
    <col min="12293" max="12293" width="15.125" customWidth="1" style="3"/>
    <col min="12294" max="12294" width="10.0" customWidth="1" style="3"/>
    <col min="12295" max="12295" width="9.5" customWidth="1" style="3"/>
    <col min="12296" max="12296" width="9.875" customWidth="1" style="3"/>
    <col min="12297" max="12297" width="10.0" customWidth="1" style="3"/>
    <col min="12298" max="12544" width="6.875" style="3"/>
    <col min="12545" max="12545" width="12.0" customWidth="1" style="3"/>
    <col min="12546" max="12546" width="11.5" customWidth="1" style="3"/>
    <col min="12547" max="12547" width="12.25" customWidth="1" style="3"/>
    <col min="12548" max="12548" width="10.875" customWidth="1" style="3"/>
    <col min="12549" max="12549" width="15.125" customWidth="1" style="3"/>
    <col min="12550" max="12550" width="10.0" customWidth="1" style="3"/>
    <col min="12551" max="12551" width="9.5" customWidth="1" style="3"/>
    <col min="12552" max="12552" width="9.875" customWidth="1" style="3"/>
    <col min="12553" max="12553" width="10.0" customWidth="1" style="3"/>
    <col min="12554" max="12800" width="6.875" style="3"/>
    <col min="12801" max="12801" width="12.0" customWidth="1" style="3"/>
    <col min="12802" max="12802" width="11.5" customWidth="1" style="3"/>
    <col min="12803" max="12803" width="12.25" customWidth="1" style="3"/>
    <col min="12804" max="12804" width="10.875" customWidth="1" style="3"/>
    <col min="12805" max="12805" width="15.125" customWidth="1" style="3"/>
    <col min="12806" max="12806" width="10.0" customWidth="1" style="3"/>
    <col min="12807" max="12807" width="9.5" customWidth="1" style="3"/>
    <col min="12808" max="12808" width="9.875" customWidth="1" style="3"/>
    <col min="12809" max="12809" width="10.0" customWidth="1" style="3"/>
    <col min="12810" max="13056" width="6.875" style="3"/>
    <col min="13057" max="13057" width="12.0" customWidth="1" style="3"/>
    <col min="13058" max="13058" width="11.5" customWidth="1" style="3"/>
    <col min="13059" max="13059" width="12.25" customWidth="1" style="3"/>
    <col min="13060" max="13060" width="10.875" customWidth="1" style="3"/>
    <col min="13061" max="13061" width="15.125" customWidth="1" style="3"/>
    <col min="13062" max="13062" width="10.0" customWidth="1" style="3"/>
    <col min="13063" max="13063" width="9.5" customWidth="1" style="3"/>
    <col min="13064" max="13064" width="9.875" customWidth="1" style="3"/>
    <col min="13065" max="13065" width="10.0" customWidth="1" style="3"/>
    <col min="13066" max="13312" width="6.875" style="3"/>
    <col min="13313" max="13313" width="12.0" customWidth="1" style="3"/>
    <col min="13314" max="13314" width="11.5" customWidth="1" style="3"/>
    <col min="13315" max="13315" width="12.25" customWidth="1" style="3"/>
    <col min="13316" max="13316" width="10.875" customWidth="1" style="3"/>
    <col min="13317" max="13317" width="15.125" customWidth="1" style="3"/>
    <col min="13318" max="13318" width="10.0" customWidth="1" style="3"/>
    <col min="13319" max="13319" width="9.5" customWidth="1" style="3"/>
    <col min="13320" max="13320" width="9.875" customWidth="1" style="3"/>
    <col min="13321" max="13321" width="10.0" customWidth="1" style="3"/>
    <col min="13322" max="13568" width="6.875" style="3"/>
    <col min="13569" max="13569" width="12.0" customWidth="1" style="3"/>
    <col min="13570" max="13570" width="11.5" customWidth="1" style="3"/>
    <col min="13571" max="13571" width="12.25" customWidth="1" style="3"/>
    <col min="13572" max="13572" width="10.875" customWidth="1" style="3"/>
    <col min="13573" max="13573" width="15.125" customWidth="1" style="3"/>
    <col min="13574" max="13574" width="10.0" customWidth="1" style="3"/>
    <col min="13575" max="13575" width="9.5" customWidth="1" style="3"/>
    <col min="13576" max="13576" width="9.875" customWidth="1" style="3"/>
    <col min="13577" max="13577" width="10.0" customWidth="1" style="3"/>
    <col min="13578" max="13824" width="6.875" style="3"/>
    <col min="13825" max="13825" width="12.0" customWidth="1" style="3"/>
    <col min="13826" max="13826" width="11.5" customWidth="1" style="3"/>
    <col min="13827" max="13827" width="12.25" customWidth="1" style="3"/>
    <col min="13828" max="13828" width="10.875" customWidth="1" style="3"/>
    <col min="13829" max="13829" width="15.125" customWidth="1" style="3"/>
    <col min="13830" max="13830" width="10.0" customWidth="1" style="3"/>
    <col min="13831" max="13831" width="9.5" customWidth="1" style="3"/>
    <col min="13832" max="13832" width="9.875" customWidth="1" style="3"/>
    <col min="13833" max="13833" width="10.0" customWidth="1" style="3"/>
    <col min="13834" max="14080" width="6.875" style="3"/>
    <col min="14081" max="14081" width="12.0" customWidth="1" style="3"/>
    <col min="14082" max="14082" width="11.5" customWidth="1" style="3"/>
    <col min="14083" max="14083" width="12.25" customWidth="1" style="3"/>
    <col min="14084" max="14084" width="10.875" customWidth="1" style="3"/>
    <col min="14085" max="14085" width="15.125" customWidth="1" style="3"/>
    <col min="14086" max="14086" width="10.0" customWidth="1" style="3"/>
    <col min="14087" max="14087" width="9.5" customWidth="1" style="3"/>
    <col min="14088" max="14088" width="9.875" customWidth="1" style="3"/>
    <col min="14089" max="14089" width="10.0" customWidth="1" style="3"/>
    <col min="14090" max="14336" width="6.875" style="3"/>
    <col min="14337" max="14337" width="12.0" customWidth="1" style="3"/>
    <col min="14338" max="14338" width="11.5" customWidth="1" style="3"/>
    <col min="14339" max="14339" width="12.25" customWidth="1" style="3"/>
    <col min="14340" max="14340" width="10.875" customWidth="1" style="3"/>
    <col min="14341" max="14341" width="15.125" customWidth="1" style="3"/>
    <col min="14342" max="14342" width="10.0" customWidth="1" style="3"/>
    <col min="14343" max="14343" width="9.5" customWidth="1" style="3"/>
    <col min="14344" max="14344" width="9.875" customWidth="1" style="3"/>
    <col min="14345" max="14345" width="10.0" customWidth="1" style="3"/>
    <col min="14346" max="14592" width="6.875" style="3"/>
    <col min="14593" max="14593" width="12.0" customWidth="1" style="3"/>
    <col min="14594" max="14594" width="11.5" customWidth="1" style="3"/>
    <col min="14595" max="14595" width="12.25" customWidth="1" style="3"/>
    <col min="14596" max="14596" width="10.875" customWidth="1" style="3"/>
    <col min="14597" max="14597" width="15.125" customWidth="1" style="3"/>
    <col min="14598" max="14598" width="10.0" customWidth="1" style="3"/>
    <col min="14599" max="14599" width="9.5" customWidth="1" style="3"/>
    <col min="14600" max="14600" width="9.875" customWidth="1" style="3"/>
    <col min="14601" max="14601" width="10.0" customWidth="1" style="3"/>
    <col min="14602" max="14848" width="6.875" style="3"/>
    <col min="14849" max="14849" width="12.0" customWidth="1" style="3"/>
    <col min="14850" max="14850" width="11.5" customWidth="1" style="3"/>
    <col min="14851" max="14851" width="12.25" customWidth="1" style="3"/>
    <col min="14852" max="14852" width="10.875" customWidth="1" style="3"/>
    <col min="14853" max="14853" width="15.125" customWidth="1" style="3"/>
    <col min="14854" max="14854" width="10.0" customWidth="1" style="3"/>
    <col min="14855" max="14855" width="9.5" customWidth="1" style="3"/>
    <col min="14856" max="14856" width="9.875" customWidth="1" style="3"/>
    <col min="14857" max="14857" width="10.0" customWidth="1" style="3"/>
    <col min="14858" max="15104" width="6.875" style="3"/>
    <col min="15105" max="15105" width="12.0" customWidth="1" style="3"/>
    <col min="15106" max="15106" width="11.5" customWidth="1" style="3"/>
    <col min="15107" max="15107" width="12.25" customWidth="1" style="3"/>
    <col min="15108" max="15108" width="10.875" customWidth="1" style="3"/>
    <col min="15109" max="15109" width="15.125" customWidth="1" style="3"/>
    <col min="15110" max="15110" width="10.0" customWidth="1" style="3"/>
    <col min="15111" max="15111" width="9.5" customWidth="1" style="3"/>
    <col min="15112" max="15112" width="9.875" customWidth="1" style="3"/>
    <col min="15113" max="15113" width="10.0" customWidth="1" style="3"/>
    <col min="15114" max="15360" width="6.875" style="3"/>
    <col min="15361" max="15361" width="12.0" customWidth="1" style="3"/>
    <col min="15362" max="15362" width="11.5" customWidth="1" style="3"/>
    <col min="15363" max="15363" width="12.25" customWidth="1" style="3"/>
    <col min="15364" max="15364" width="10.875" customWidth="1" style="3"/>
    <col min="15365" max="15365" width="15.125" customWidth="1" style="3"/>
    <col min="15366" max="15366" width="10.0" customWidth="1" style="3"/>
    <col min="15367" max="15367" width="9.5" customWidth="1" style="3"/>
    <col min="15368" max="15368" width="9.875" customWidth="1" style="3"/>
    <col min="15369" max="15369" width="10.0" customWidth="1" style="3"/>
    <col min="15370" max="15616" width="6.875" style="3"/>
    <col min="15617" max="15617" width="12.0" customWidth="1" style="3"/>
    <col min="15618" max="15618" width="11.5" customWidth="1" style="3"/>
    <col min="15619" max="15619" width="12.25" customWidth="1" style="3"/>
    <col min="15620" max="15620" width="10.875" customWidth="1" style="3"/>
    <col min="15621" max="15621" width="15.125" customWidth="1" style="3"/>
    <col min="15622" max="15622" width="10.0" customWidth="1" style="3"/>
    <col min="15623" max="15623" width="9.5" customWidth="1" style="3"/>
    <col min="15624" max="15624" width="9.875" customWidth="1" style="3"/>
    <col min="15625" max="15625" width="10.0" customWidth="1" style="3"/>
    <col min="15626" max="15872" width="6.875" style="3"/>
    <col min="15873" max="15873" width="12.0" customWidth="1" style="3"/>
    <col min="15874" max="15874" width="11.5" customWidth="1" style="3"/>
    <col min="15875" max="15875" width="12.25" customWidth="1" style="3"/>
    <col min="15876" max="15876" width="10.875" customWidth="1" style="3"/>
    <col min="15877" max="15877" width="15.125" customWidth="1" style="3"/>
    <col min="15878" max="15878" width="10.0" customWidth="1" style="3"/>
    <col min="15879" max="15879" width="9.5" customWidth="1" style="3"/>
    <col min="15880" max="15880" width="9.875" customWidth="1" style="3"/>
    <col min="15881" max="15881" width="10.0" customWidth="1" style="3"/>
    <col min="15882" max="16128" width="6.875" style="3"/>
    <col min="16129" max="16129" width="12.0" customWidth="1" style="3"/>
    <col min="16130" max="16130" width="11.5" customWidth="1" style="3"/>
    <col min="16131" max="16131" width="12.25" customWidth="1" style="3"/>
    <col min="16132" max="16132" width="10.875" customWidth="1" style="3"/>
    <col min="16133" max="16133" width="15.125" customWidth="1" style="3"/>
    <col min="16134" max="16134" width="10.0" customWidth="1" style="3"/>
    <col min="16135" max="16135" width="9.5" customWidth="1" style="3"/>
    <col min="16136" max="16136" width="9.875" customWidth="1" style="3"/>
    <col min="16137" max="16137" width="10.0" customWidth="1" style="3"/>
    <col min="16138" max="16384" width="6.875" style="3"/>
  </cols>
  <sheetData>
    <row r="1" ht="20.25" customHeight="1" x14ac:dyDescent="0.15" spans="1:1">
      <c r="A1" s="4" t="s">
        <v>375</v>
      </c>
    </row>
    <row r="2" ht="12.75" customHeight="1" x14ac:dyDescent="0.15" spans="1:9">
      <c r="A2" s="240" t="s">
        <v>376</v>
      </c>
      <c r="B2" s="240"/>
      <c r="C2" s="240"/>
      <c r="D2" s="240"/>
      <c r="E2" s="240"/>
      <c r="F2" s="240"/>
      <c r="G2" s="240"/>
      <c r="H2" s="240"/>
      <c r="I2" s="240"/>
    </row>
    <row r="3" ht="12.75" customHeight="1" x14ac:dyDescent="0.15" spans="1:9">
      <c r="A3" s="240"/>
      <c r="B3" s="240"/>
      <c r="C3" s="240"/>
      <c r="D3" s="240"/>
      <c r="E3" s="240"/>
      <c r="F3" s="240"/>
      <c r="G3" s="240"/>
      <c r="H3" s="240"/>
      <c r="I3" s="240"/>
    </row>
    <row r="4" ht="13.5" customHeight="1" x14ac:dyDescent="0.15" spans="1:9">
      <c r="A4" s="215" t="s">
        <v>377</v>
      </c>
      <c r="B4" s="215"/>
      <c r="C4" s="215"/>
      <c r="D4" s="215"/>
      <c r="E4" s="215"/>
      <c r="F4" s="215"/>
      <c r="G4" s="215"/>
      <c r="H4" s="215"/>
      <c r="I4" s="215"/>
    </row>
    <row r="5" ht="39.0" customHeight="1" x14ac:dyDescent="0.15" spans="1:9">
      <c r="A5" s="7" t="s">
        <v>282</v>
      </c>
      <c r="B5" s="248" t="s">
        <v>825</v>
      </c>
      <c r="C5" s="216"/>
      <c r="D5" s="216"/>
      <c r="E5" s="216"/>
      <c r="F5" s="216"/>
      <c r="G5" s="216"/>
      <c r="H5" s="216"/>
      <c r="I5" s="216"/>
    </row>
    <row r="6" ht="39.0" customHeight="1" x14ac:dyDescent="0.15" spans="1:9">
      <c r="A6" s="10" t="s">
        <v>379</v>
      </c>
      <c r="B6" s="216" t="s">
        <v>380</v>
      </c>
      <c r="C6" s="216"/>
      <c r="D6" s="216"/>
      <c r="E6" s="216"/>
      <c r="F6" s="216"/>
      <c r="G6" s="216"/>
      <c r="H6" s="216"/>
      <c r="I6" s="216"/>
    </row>
    <row r="7" ht="39.0" customHeight="1" x14ac:dyDescent="0.15" spans="1:11">
      <c r="A7" s="232" t="s">
        <v>381</v>
      </c>
      <c r="B7" s="217" t="s">
        <v>382</v>
      </c>
      <c r="C7" s="217"/>
      <c r="D7" s="217"/>
      <c r="E7" s="217">
        <v>10.8</v>
      </c>
      <c r="F7" s="217"/>
      <c r="G7" s="217"/>
      <c r="H7" s="217"/>
      <c r="I7" s="217"/>
      <c r="J7" s="38"/>
      <c r="K7" s="38"/>
    </row>
    <row r="8" ht="39.0" customHeight="1" x14ac:dyDescent="0.15" spans="1:11">
      <c r="A8" s="231"/>
      <c r="B8" s="217" t="s">
        <v>383</v>
      </c>
      <c r="C8" s="217"/>
      <c r="D8" s="217"/>
      <c r="E8" s="217">
        <v>10.8</v>
      </c>
      <c r="F8" s="217"/>
      <c r="G8" s="217"/>
      <c r="H8" s="217"/>
      <c r="I8" s="217"/>
      <c r="J8" s="38"/>
      <c r="K8" s="38"/>
    </row>
    <row r="9" ht="39.0" customHeight="1" x14ac:dyDescent="0.15" spans="1:11">
      <c r="A9" s="231"/>
      <c r="B9" s="217" t="s">
        <v>384</v>
      </c>
      <c r="C9" s="217"/>
      <c r="D9" s="217"/>
      <c r="E9" s="218"/>
      <c r="F9" s="218"/>
      <c r="G9" s="218"/>
      <c r="H9" s="218"/>
      <c r="I9" s="218"/>
      <c r="J9" s="38"/>
      <c r="K9" s="38"/>
    </row>
    <row r="10" ht="58.0" customHeight="1" x14ac:dyDescent="0.15" spans="1:12">
      <c r="A10" s="234" t="s">
        <v>385</v>
      </c>
      <c r="B10" s="239" t="s">
        <v>826</v>
      </c>
      <c r="C10" s="239"/>
      <c r="D10" s="239"/>
      <c r="E10" s="239"/>
      <c r="F10" s="239"/>
      <c r="G10" s="239"/>
      <c r="H10" s="239"/>
      <c r="I10" s="239"/>
      <c r="J10" s="38"/>
      <c r="K10" s="38"/>
      <c r="L10" s="38"/>
    </row>
    <row r="11" ht="63.0" customHeight="1" x14ac:dyDescent="0.15" spans="1:14">
      <c r="A11" s="233"/>
      <c r="B11" s="239"/>
      <c r="C11" s="239"/>
      <c r="D11" s="239"/>
      <c r="E11" s="239"/>
      <c r="F11" s="239"/>
      <c r="G11" s="239"/>
      <c r="H11" s="239"/>
      <c r="I11" s="239"/>
      <c r="J11" s="38"/>
      <c r="K11" s="38"/>
      <c r="L11" s="38"/>
      <c r="M11" s="38"/>
      <c r="N11" s="38"/>
    </row>
    <row r="12" ht="39.0" customHeight="1" x14ac:dyDescent="0.15" spans="1:11">
      <c r="A12" s="231" t="s">
        <v>387</v>
      </c>
      <c r="B12" s="18" t="s">
        <v>388</v>
      </c>
      <c r="C12" s="18" t="s">
        <v>389</v>
      </c>
      <c r="D12" s="220" t="s">
        <v>390</v>
      </c>
      <c r="E12" s="219"/>
      <c r="F12" s="221" t="s">
        <v>391</v>
      </c>
      <c r="G12" s="221"/>
      <c r="H12" s="221"/>
      <c r="I12" s="221"/>
      <c r="J12" s="38"/>
      <c r="K12" s="38"/>
    </row>
    <row r="13" ht="39.0" customHeight="1" x14ac:dyDescent="0.15" spans="1:11">
      <c r="A13" s="231"/>
      <c r="B13" s="235" t="s">
        <v>392</v>
      </c>
      <c r="C13" s="235" t="s">
        <v>393</v>
      </c>
      <c r="D13" s="243"/>
      <c r="E13" s="222"/>
      <c r="F13" s="222"/>
      <c r="G13" s="222"/>
      <c r="H13" s="222"/>
      <c r="I13" s="222"/>
      <c r="J13" s="38"/>
      <c r="K13" s="38"/>
    </row>
    <row r="14" ht="39.0" customHeight="1" x14ac:dyDescent="0.15" spans="1:11">
      <c r="A14" s="231"/>
      <c r="B14" s="235"/>
      <c r="C14" s="235"/>
      <c r="D14" s="243"/>
      <c r="E14" s="222"/>
      <c r="F14" s="249"/>
      <c r="G14" s="224"/>
      <c r="H14" s="224"/>
      <c r="I14" s="223"/>
      <c r="J14" s="38"/>
      <c r="K14" s="38"/>
    </row>
    <row r="15" ht="39.0" customHeight="1" x14ac:dyDescent="0.15" spans="1:11">
      <c r="A15" s="231"/>
      <c r="B15" s="235"/>
      <c r="C15" s="235"/>
      <c r="D15" s="243"/>
      <c r="E15" s="222"/>
      <c r="F15" s="222"/>
      <c r="G15" s="222"/>
      <c r="H15" s="222"/>
      <c r="I15" s="222"/>
      <c r="J15" s="38"/>
      <c r="K15" s="38"/>
    </row>
    <row r="16" ht="39.0" customHeight="1" x14ac:dyDescent="0.15" spans="1:11">
      <c r="A16" s="231"/>
      <c r="B16" s="235"/>
      <c r="C16" s="13" t="s">
        <v>396</v>
      </c>
      <c r="D16" s="243" t="s">
        <v>414</v>
      </c>
      <c r="E16" s="222"/>
      <c r="F16" s="243" t="s">
        <v>404</v>
      </c>
      <c r="G16" s="222"/>
      <c r="H16" s="222"/>
      <c r="I16" s="222"/>
      <c r="J16" s="38"/>
      <c r="K16" s="38"/>
    </row>
    <row r="17" ht="39.0" customHeight="1" x14ac:dyDescent="0.15" spans="1:11">
      <c r="A17" s="231"/>
      <c r="B17" s="235"/>
      <c r="C17" s="13" t="s">
        <v>397</v>
      </c>
      <c r="D17" s="243"/>
      <c r="E17" s="222"/>
      <c r="F17" s="243"/>
      <c r="G17" s="222"/>
      <c r="H17" s="222"/>
      <c r="I17" s="222"/>
      <c r="J17" s="38"/>
      <c r="K17" s="38"/>
    </row>
    <row r="18" ht="39.0" customHeight="1" x14ac:dyDescent="0.15" spans="1:14">
      <c r="A18" s="231"/>
      <c r="B18" s="235"/>
      <c r="C18" s="27" t="s">
        <v>398</v>
      </c>
      <c r="D18" s="243" t="s">
        <v>546</v>
      </c>
      <c r="E18" s="222"/>
      <c r="F18" s="243" t="s">
        <v>827</v>
      </c>
      <c r="G18" s="222"/>
      <c r="H18" s="222"/>
      <c r="I18" s="222"/>
      <c r="J18" s="38"/>
      <c r="K18" s="38"/>
      <c r="L18" s="38"/>
      <c r="M18" s="38"/>
      <c r="N18" s="38"/>
    </row>
    <row r="19" ht="56.0" customHeight="1" x14ac:dyDescent="0.15" spans="1:13">
      <c r="A19" s="231"/>
      <c r="B19" s="238" t="s">
        <v>401</v>
      </c>
      <c r="C19" s="17" t="s">
        <v>402</v>
      </c>
      <c r="D19" s="243" t="s">
        <v>828</v>
      </c>
      <c r="E19" s="222"/>
      <c r="F19" s="227" t="s">
        <v>404</v>
      </c>
      <c r="G19" s="222"/>
      <c r="H19" s="222"/>
      <c r="I19" s="222"/>
      <c r="J19" s="38"/>
      <c r="K19" s="38"/>
      <c r="L19" s="38"/>
      <c r="M19" s="38"/>
    </row>
    <row r="20" ht="39.0" customHeight="1" x14ac:dyDescent="0.15" spans="1:13">
      <c r="A20" s="231"/>
      <c r="B20" s="237"/>
      <c r="C20" s="17" t="s">
        <v>405</v>
      </c>
      <c r="D20" s="245"/>
      <c r="E20" s="222"/>
      <c r="F20" s="227"/>
      <c r="G20" s="222"/>
      <c r="H20" s="222"/>
      <c r="I20" s="222"/>
      <c r="J20" s="38"/>
      <c r="K20" s="38"/>
      <c r="L20" s="38"/>
      <c r="M20" s="38"/>
    </row>
    <row r="21" ht="39.0" customHeight="1" x14ac:dyDescent="0.15" spans="1:13">
      <c r="A21" s="231"/>
      <c r="B21" s="237"/>
      <c r="C21" s="17" t="s">
        <v>406</v>
      </c>
      <c r="D21" s="247"/>
      <c r="E21" s="246"/>
      <c r="F21" s="230"/>
      <c r="G21" s="230"/>
      <c r="H21" s="230"/>
      <c r="I21" s="230"/>
      <c r="J21" s="38"/>
      <c r="K21" s="38"/>
      <c r="L21" s="38"/>
      <c r="M21" s="38"/>
    </row>
    <row r="22" ht="39.0" customHeight="1" x14ac:dyDescent="0.15" spans="1:13">
      <c r="A22" s="231"/>
      <c r="B22" s="236"/>
      <c r="C22" s="17" t="s">
        <v>407</v>
      </c>
      <c r="D22" s="247"/>
      <c r="E22" s="246"/>
      <c r="F22" s="230"/>
      <c r="G22" s="230"/>
      <c r="H22" s="230"/>
      <c r="I22" s="230"/>
      <c r="J22" s="38"/>
      <c r="K22" s="38"/>
      <c r="L22" s="38"/>
      <c r="M22" s="38"/>
    </row>
    <row r="23" ht="39.0" customHeight="1" x14ac:dyDescent="0.15" spans="1:9">
      <c r="A23" s="231"/>
      <c r="B23" s="13" t="s">
        <v>408</v>
      </c>
      <c r="C23" s="36" t="s">
        <v>409</v>
      </c>
      <c r="D23" s="244" t="s">
        <v>410</v>
      </c>
      <c r="E23" s="222"/>
      <c r="F23" s="227" t="s">
        <v>411</v>
      </c>
      <c r="G23" s="222"/>
      <c r="H23" s="222"/>
      <c r="I23" s="222"/>
    </row>
    <row r="37" ht="13.5" customHeight="1" x14ac:dyDescent="0.15" spans="1:9">
      <c r="I37" s="2"/>
    </row>
  </sheetData>
  <mergeCells count="41">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A2:I3"/>
    <mergeCell ref="B10:I1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docProps/app.xml><?xml version="1.0" encoding="utf-8"?>
<Properties xmlns="http://schemas.openxmlformats.org/officeDocument/2006/extended-properties">
  <Template>Normal.eit</Template>
  <TotalTime>2</TotalTime>
  <Application>Yozo_Office27021597764231179</Application>
</Properties>
</file>

<file path=docProps/core.xml><?xml version="1.0" encoding="utf-8"?>
<cp:coreProperties xmlns:cp="http://schemas.openxmlformats.org/package/2006/metadata/core-properties" xmlns:dc="http://purl.org/dc/elements/1.1/" xmlns:dcterms="http://purl.org/dc/terms/" xmlns:xsi="http://www.w3.org/2001/XMLSchema-instance">
  <dc:creator>Apache POI</dc:creator>
  <cp:lastModifiedBy>user</cp:lastModifiedBy>
  <cp:revision>0</cp:revision>
  <dcterms:created xsi:type="dcterms:W3CDTF">2022-03-04T11:29:00Z</dcterms:created>
  <dcterms:modified xsi:type="dcterms:W3CDTF">2023-08-23T00:47:02Z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2052-11.1.0.9208</vt:lpwstr>
  </property>
  <property fmtid="{D5CDD505-2E9C-101B-9397-08002B2CF9AE}" pid="3" name="ICV">
    <vt:lpwstr>24C05850EED144B382196284B3BB3D10</vt:lpwstr>
  </property>
</Properties>
</file>